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c3271082508a0a4/UFD - Superior e IEE/8. Compromisos de desempeño/4. CdD 2021/16. Evaluación de cumplimiento/5. Publicaciones en web/2. Publicación de resultados/Tramo 01/Resultados finales/"/>
    </mc:Choice>
  </mc:AlternateContent>
  <xr:revisionPtr revIDLastSave="45" documentId="8_{A123B5E6-BAB8-4C4C-BDE7-0F79EC25F66B}" xr6:coauthVersionLast="46" xr6:coauthVersionMax="46" xr10:uidLastSave="{E4327D46-B96F-4343-AA7D-9A58A0F9FD90}"/>
  <bookViews>
    <workbookView xWindow="-120" yWindow="-120" windowWidth="38640" windowHeight="15840" xr2:uid="{3BC1E292-297C-45FB-AAEE-494F6ED26FC1}"/>
  </bookViews>
  <sheets>
    <sheet name="8.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69" i="1" l="1"/>
  <c r="K268" i="1"/>
  <c r="K267" i="1"/>
  <c r="K266" i="1"/>
  <c r="K265" i="1"/>
  <c r="K264" i="1"/>
  <c r="K263" i="1"/>
  <c r="K262" i="1"/>
  <c r="K261" i="1"/>
  <c r="K260" i="1"/>
  <c r="K259" i="1"/>
  <c r="K257" i="1"/>
  <c r="K256" i="1"/>
  <c r="K255" i="1"/>
  <c r="K252" i="1"/>
  <c r="K251" i="1"/>
  <c r="K250" i="1"/>
  <c r="K248" i="1"/>
  <c r="K246" i="1"/>
  <c r="K242" i="1"/>
  <c r="K241" i="1"/>
  <c r="K240" i="1"/>
  <c r="K238" i="1"/>
  <c r="K237" i="1"/>
  <c r="K236" i="1"/>
  <c r="K235" i="1"/>
  <c r="K234" i="1"/>
  <c r="K233" i="1"/>
  <c r="K232" i="1"/>
  <c r="K231" i="1"/>
  <c r="K230" i="1"/>
  <c r="K229" i="1"/>
  <c r="K228" i="1"/>
  <c r="K227" i="1"/>
  <c r="K226" i="1"/>
  <c r="K225" i="1"/>
  <c r="K224" i="1"/>
  <c r="K223" i="1"/>
  <c r="K222" i="1"/>
  <c r="K221" i="1"/>
  <c r="K220" i="1"/>
  <c r="K219" i="1"/>
  <c r="K218" i="1"/>
  <c r="K217" i="1"/>
  <c r="K216" i="1"/>
  <c r="K215" i="1"/>
  <c r="K214" i="1"/>
  <c r="K213" i="1"/>
  <c r="K212" i="1"/>
  <c r="K211" i="1"/>
  <c r="K210" i="1"/>
  <c r="K209" i="1"/>
  <c r="K208" i="1"/>
  <c r="K207" i="1"/>
  <c r="K206" i="1"/>
  <c r="K205" i="1"/>
  <c r="K204" i="1"/>
  <c r="K203" i="1"/>
  <c r="K202" i="1"/>
  <c r="K201" i="1"/>
  <c r="K198" i="1"/>
  <c r="K197" i="1"/>
  <c r="K195" i="1"/>
  <c r="K194" i="1"/>
  <c r="K190" i="1"/>
  <c r="K189" i="1"/>
  <c r="K188" i="1"/>
  <c r="K187" i="1"/>
  <c r="K186" i="1"/>
  <c r="K185" i="1"/>
  <c r="K184" i="1"/>
  <c r="K183" i="1"/>
  <c r="K182" i="1"/>
  <c r="K180" i="1"/>
  <c r="K179" i="1"/>
  <c r="K178" i="1"/>
  <c r="K177" i="1"/>
  <c r="K176" i="1"/>
  <c r="K175" i="1"/>
  <c r="K174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K161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29" i="1"/>
  <c r="K128" i="1"/>
  <c r="K127" i="1"/>
  <c r="K126" i="1"/>
  <c r="K125" i="1"/>
  <c r="K124" i="1"/>
  <c r="K123" i="1"/>
  <c r="K122" i="1"/>
  <c r="K120" i="1"/>
  <c r="K119" i="1"/>
  <c r="K118" i="1"/>
  <c r="K117" i="1"/>
  <c r="K116" i="1"/>
  <c r="K115" i="1"/>
  <c r="K114" i="1"/>
  <c r="K113" i="1"/>
  <c r="K112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0" i="1"/>
  <c r="K88" i="1"/>
  <c r="K87" i="1"/>
  <c r="K86" i="1"/>
  <c r="K85" i="1"/>
  <c r="K84" i="1"/>
  <c r="K83" i="1"/>
  <c r="K82" i="1"/>
  <c r="K81" i="1"/>
  <c r="K79" i="1"/>
  <c r="K78" i="1"/>
  <c r="K77" i="1"/>
  <c r="K76" i="1"/>
  <c r="K74" i="1"/>
  <c r="K73" i="1"/>
  <c r="K72" i="1"/>
  <c r="K71" i="1"/>
  <c r="K70" i="1"/>
  <c r="K69" i="1"/>
  <c r="K68" i="1"/>
  <c r="K67" i="1"/>
  <c r="K66" i="1"/>
  <c r="K64" i="1"/>
  <c r="K63" i="1"/>
  <c r="K62" i="1"/>
  <c r="K61" i="1"/>
  <c r="K60" i="1"/>
  <c r="K59" i="1"/>
  <c r="K58" i="1"/>
  <c r="K55" i="1"/>
  <c r="K52" i="1"/>
  <c r="K51" i="1"/>
  <c r="K50" i="1"/>
  <c r="K49" i="1"/>
  <c r="K47" i="1"/>
  <c r="K46" i="1"/>
  <c r="K45" i="1"/>
  <c r="K44" i="1"/>
  <c r="K42" i="1"/>
  <c r="K41" i="1"/>
  <c r="K40" i="1"/>
  <c r="K39" i="1"/>
  <c r="K38" i="1"/>
  <c r="K37" i="1"/>
  <c r="K36" i="1"/>
  <c r="K35" i="1"/>
  <c r="K34" i="1"/>
  <c r="K33" i="1"/>
  <c r="K31" i="1"/>
  <c r="K29" i="1"/>
  <c r="K28" i="1"/>
  <c r="K27" i="1"/>
  <c r="K26" i="1"/>
  <c r="K25" i="1"/>
  <c r="K24" i="1"/>
  <c r="K23" i="1"/>
  <c r="K22" i="1"/>
</calcChain>
</file>

<file path=xl/sharedStrings.xml><?xml version="1.0" encoding="utf-8"?>
<sst xmlns="http://schemas.openxmlformats.org/spreadsheetml/2006/main" count="1454" uniqueCount="528">
  <si>
    <t>Compromiso N° 08. Gestión de condiciones operativas adecuadas de la IE</t>
  </si>
  <si>
    <t>Indicador 8.1.</t>
  </si>
  <si>
    <t>Porcentaje de servicios educativos reportados como IIEE en el Registro de Instituciones Educativas (RIE)</t>
  </si>
  <si>
    <t>Tramo 01</t>
  </si>
  <si>
    <t>Formula del indicador:</t>
  </si>
  <si>
    <t>N° de servicios educativos reportados como institución educativa en el RIE</t>
  </si>
  <si>
    <t>------------------------------------------------------------------------------------------------</t>
  </si>
  <si>
    <t>N° de servicios educativos activos de la jurisdicción de la DRE/GRE o UGEL</t>
  </si>
  <si>
    <t>Alcance</t>
  </si>
  <si>
    <t>DRE/GRE, UGEL ejecutora y UGEL operativa</t>
  </si>
  <si>
    <t>Región</t>
  </si>
  <si>
    <t>Unidad Ejecutora de Educación</t>
  </si>
  <si>
    <t>Nombre de IGED</t>
  </si>
  <si>
    <t>Tipo de IGED</t>
  </si>
  <si>
    <t>Línea de base</t>
  </si>
  <si>
    <t>Meta</t>
  </si>
  <si>
    <t>Numerador</t>
  </si>
  <si>
    <t>Denominador</t>
  </si>
  <si>
    <t>Valor logrado</t>
  </si>
  <si>
    <t>Grado de avance del indicador</t>
  </si>
  <si>
    <t>Cumplimiento</t>
  </si>
  <si>
    <t>LIMA METROPOLITANA</t>
  </si>
  <si>
    <t>001-56: USE 01 SAN JUAN DE MIRAFLORES</t>
  </si>
  <si>
    <t>UGEL 01 SAN JUAN DE MIRAFLORES</t>
  </si>
  <si>
    <t>UGEL EJECUTORA</t>
  </si>
  <si>
    <t>Cumplimiento parcial</t>
  </si>
  <si>
    <t>017-72: DIRECCION DE EDUCACION DE LIMA</t>
  </si>
  <si>
    <t>DRE LIMA METROPOLITANA</t>
  </si>
  <si>
    <t>DRE EJECUTORA</t>
  </si>
  <si>
    <t>002-57: USE 02 SAN MARTIN DE PORRAS</t>
  </si>
  <si>
    <t>UGEL 02 RIMAC</t>
  </si>
  <si>
    <t>003-58: USE 03 CERCADO</t>
  </si>
  <si>
    <t>UGEL 03 BREÑA</t>
  </si>
  <si>
    <t>004-59: USE 04 COMAS</t>
  </si>
  <si>
    <t>UGEL 04 COMAS</t>
  </si>
  <si>
    <t>005-60: USE 05 SAN JUAN DE LURIGANCHO</t>
  </si>
  <si>
    <t>UGEL 05 SAN JUAN DE LURIGANCHO</t>
  </si>
  <si>
    <t>006-61: USE 06 VITARTE</t>
  </si>
  <si>
    <t>UGEL 06 ATE</t>
  </si>
  <si>
    <t>007-62: USE 07 SAN BORJA</t>
  </si>
  <si>
    <t>UGEL 07 SAN BORJA</t>
  </si>
  <si>
    <t>AMAZONAS</t>
  </si>
  <si>
    <t>300-724: REGION AMAZONAS-EDUCACION</t>
  </si>
  <si>
    <t>UGEL BONGARA</t>
  </si>
  <si>
    <t>UGEL OPERATIVA</t>
  </si>
  <si>
    <t>No aplica</t>
  </si>
  <si>
    <t>UGEL CHACHAPOYAS</t>
  </si>
  <si>
    <t>Cumplimiento total</t>
  </si>
  <si>
    <t>DRE AMAZONAS</t>
  </si>
  <si>
    <t>UGEL LUYA</t>
  </si>
  <si>
    <t>UGEL RODRIGUEZ DE MENDOZA</t>
  </si>
  <si>
    <t>301-954: REGION AMAZONAS-EDUCACION BAGUA</t>
  </si>
  <si>
    <t>UGEL UTCUBAMBA</t>
  </si>
  <si>
    <t>302-1220: REGION AMAZONAS-EDUCACION CONDORCANQUI</t>
  </si>
  <si>
    <t>UGEL CONDORCANQUI</t>
  </si>
  <si>
    <t>303-1349: GOB.REG.AMAZONAS- EDUCACION BAGUA CAPITAL</t>
  </si>
  <si>
    <t>UGEL BAGUA</t>
  </si>
  <si>
    <t>UGEL IBIR-IMAZA</t>
  </si>
  <si>
    <t>ANCASH</t>
  </si>
  <si>
    <t>300-729: REGION ANCASH-EDUCACION ANCASH</t>
  </si>
  <si>
    <t>DRE ANCASH</t>
  </si>
  <si>
    <t>301-730: REGION ANCASH-EDUCACION SANTA</t>
  </si>
  <si>
    <t>UGEL SANTA</t>
  </si>
  <si>
    <t>302-731: REGION ANCASH-EDUCACION HUAYLAS</t>
  </si>
  <si>
    <t>UGEL HUAYLAS</t>
  </si>
  <si>
    <t>No cumplió</t>
  </si>
  <si>
    <t>303-732: REGION ANCASH-EDUCACION HUARMEY</t>
  </si>
  <si>
    <t>UGEL HUARMEY</t>
  </si>
  <si>
    <t>304-733: REGION ANCASH-EDUCACION AIJA</t>
  </si>
  <si>
    <t>UGEL AIJA</t>
  </si>
  <si>
    <t>305-734: REGION ANCASH-EDUCACION POMABAMBA</t>
  </si>
  <si>
    <t>UGEL POMABAMBA</t>
  </si>
  <si>
    <t>306-735: REGION ANCASH-EDUCACION SIHUAS</t>
  </si>
  <si>
    <t>UGEL SIHUAS</t>
  </si>
  <si>
    <t>307-736: REGION ANCASH-EDUCACION CARLOS F. FITZCARRALD</t>
  </si>
  <si>
    <t>UGEL CARLOS FERMIN FITZCARRALD</t>
  </si>
  <si>
    <t>308-737: REGION ANCASH-EDUCACION HUARI</t>
  </si>
  <si>
    <t>UGEL HUARI</t>
  </si>
  <si>
    <t>309-738: REGION ANCASH-EDUCACION PALLASCA</t>
  </si>
  <si>
    <t>UGEL PALLASCA</t>
  </si>
  <si>
    <t>310-1206: REGION ANCASH - EDUCACION CASMA</t>
  </si>
  <si>
    <t>UGEL CASMA</t>
  </si>
  <si>
    <t>311-1221: REGION ANCASH - EDUCACION HUARAZ</t>
  </si>
  <si>
    <t>UGEL HUARAZ</t>
  </si>
  <si>
    <t>312-1477: GOB. REG. DE ANCASH- EDUCACION ANTONIO RAIMONDI</t>
  </si>
  <si>
    <t>UGEL ANTONIO RAYMONDI</t>
  </si>
  <si>
    <t>313-1478: GOB.REG. DE ANCASH- EDUCACION BOLOGNESI</t>
  </si>
  <si>
    <t>UGEL BOLOGNESI</t>
  </si>
  <si>
    <t>314-1479: GOB.REG. DE ANCASH- EDUCACION - ASUNCION</t>
  </si>
  <si>
    <t>UGEL ASUNCION</t>
  </si>
  <si>
    <t>315-1480: GOB.REG. DE ANCASH- EDUCACION - CARHUAZ</t>
  </si>
  <si>
    <t>UGEL CARHUAZ</t>
  </si>
  <si>
    <t>316-1481: GOB.REG. DE ANCASH- EDUCACION - MARISCAL LUZURIAGA</t>
  </si>
  <si>
    <t>UGEL MARISCAL LUZURIAGA</t>
  </si>
  <si>
    <t>317-1482: GOB.REG. DE ANCASH- EDUCACION OCROS</t>
  </si>
  <si>
    <t>UGEL OCROS</t>
  </si>
  <si>
    <t>318-1483: GOB.REG. DE ANCASH- EDUCACION RECUAY</t>
  </si>
  <si>
    <t>UGEL RECUAY</t>
  </si>
  <si>
    <t>319-1484: GOB.REG. DE ANCASH - EDUCACION YUNGAY</t>
  </si>
  <si>
    <t>UGEL YUNGAY</t>
  </si>
  <si>
    <t>320-1491: GOB. REG. DE ANCASH- EDUCACION CORONGO</t>
  </si>
  <si>
    <t>UGEL CORONGO</t>
  </si>
  <si>
    <t>APURIMAC</t>
  </si>
  <si>
    <t>300-753: REGION APURIMAC-EDUCACION APURIMAC</t>
  </si>
  <si>
    <t>GRE APURIMAC</t>
  </si>
  <si>
    <t>GRE EJECUTORA</t>
  </si>
  <si>
    <t>301-754: REGION APURIMAC-EDUCACION CHANKA</t>
  </si>
  <si>
    <t>UGEL ANDAHUAYLAS</t>
  </si>
  <si>
    <t>302-1010: REGION APURIMAC-EDUCACION COTABAMBAS</t>
  </si>
  <si>
    <t>UGEL COTABAMBAS</t>
  </si>
  <si>
    <t>303-1011: REGION APURIMAC-EDUCACION CHINCHEROS</t>
  </si>
  <si>
    <t>UGEL CHINCHEROS</t>
  </si>
  <si>
    <t>304-1430: GOB.REG.APURIMAC- EDUCACION GRAU</t>
  </si>
  <si>
    <t>UGEL GRAU</t>
  </si>
  <si>
    <t>305-1431: GOB.REG. APURIMAC- EDUCACION HUANCARAMA</t>
  </si>
  <si>
    <t>UGEL HUANCARAMA</t>
  </si>
  <si>
    <t>306-1432: GOB.REG. DE APURIMAC- EDUCACION AYMARAES</t>
  </si>
  <si>
    <t>UGEL AYMARAES</t>
  </si>
  <si>
    <t>307-1433: GOB. REG. APURIMAC- EDUCACION ABANCAY</t>
  </si>
  <si>
    <t>UGEL ABANCAY</t>
  </si>
  <si>
    <t>308-1538: GOB. REG. APURIMAC - EDUCACION ANTABAMBA</t>
  </si>
  <si>
    <t>UGEL ANTABAMBA</t>
  </si>
  <si>
    <t>AREQUIPA</t>
  </si>
  <si>
    <t>300-763: REGION AREQUIPA-EDUCACION</t>
  </si>
  <si>
    <t>GRE AREQUIPA</t>
  </si>
  <si>
    <t>302-1103: REGION AREQUIPA-EDUCACION AREQUIPA NORTE</t>
  </si>
  <si>
    <t>UGEL AREQUIPA NORTE</t>
  </si>
  <si>
    <t>303-1104: REGION AREQUIPA-EDUCACION AREQUIPA SUR</t>
  </si>
  <si>
    <t>UGEL AREQUIPA SUR</t>
  </si>
  <si>
    <t>304-1597: REGION AREQUIPA - UGEL CAMANA</t>
  </si>
  <si>
    <t>UGEL CAMANA</t>
  </si>
  <si>
    <t>305-1598: REGION AREQUIPA - UGEL CARAVELI</t>
  </si>
  <si>
    <t>UGEL CARAVELI</t>
  </si>
  <si>
    <t>306-1599: REGION AREQUIPA - UGEL CASTILLA</t>
  </si>
  <si>
    <t>UGEL CASTILLA</t>
  </si>
  <si>
    <t>307-1600: REGION AREQUIPA - UGEL CONDESUYOS</t>
  </si>
  <si>
    <t>UGEL CONDESUYOS</t>
  </si>
  <si>
    <t>308-1601: REGION AREQUIPA - UGEL ISLAY</t>
  </si>
  <si>
    <t>UGEL ISLAY</t>
  </si>
  <si>
    <t>309-1602: REGION AREQUIPA - UGEL LA UNION</t>
  </si>
  <si>
    <t>UGEL LA UNION</t>
  </si>
  <si>
    <t>310-1603: REGION AREQUIPA - UGEL CAYLLOMA</t>
  </si>
  <si>
    <t>UGEL CAYLLOMA</t>
  </si>
  <si>
    <t>311-1604: REGION AREQUIPA - UGEL LA JOYA</t>
  </si>
  <si>
    <t>UGEL LA JOYA</t>
  </si>
  <si>
    <t>AYACUCHO</t>
  </si>
  <si>
    <t>300-773: REGION AYACUCHO-EDUCACION</t>
  </si>
  <si>
    <t>DRE AYACUCHO</t>
  </si>
  <si>
    <t>301-1042: REGION AYACUCHO-EDUCACION CENTRO AYACUCHO</t>
  </si>
  <si>
    <t>UGEL CANGALLO</t>
  </si>
  <si>
    <t>302-1043: REGION AYACUCHO-EDUCACION LUCANAS</t>
  </si>
  <si>
    <t>UGEL LUCANAS</t>
  </si>
  <si>
    <t>303-1044: REGION AYACUCHO-EDUCACION SARA SARA</t>
  </si>
  <si>
    <t>UGEL PARINACOCHAS</t>
  </si>
  <si>
    <t>304-1351: GOB.REG. DE AYACUCHO- EDUCACION SUR PAUZA</t>
  </si>
  <si>
    <t>UGEL PAUCAR DEL SARA SARA</t>
  </si>
  <si>
    <t>305-1237: REGION AYACUCHO - EDUCACION HUANTA</t>
  </si>
  <si>
    <t>UGEL HUANTA</t>
  </si>
  <si>
    <t>307-1352: GOB.REG. DE AYACUCHO- EDUCACION VRAE LA MAR</t>
  </si>
  <si>
    <t>UGEL LA MAR</t>
  </si>
  <si>
    <t>308-1361: GOB. REG. DE AYACUCHO- EDUCACION HUAMANGA</t>
  </si>
  <si>
    <t>UGEL HUAMANGA</t>
  </si>
  <si>
    <t>309-1377: GOB. REG. AYACUCHO- EDUCACION UGEL SUCRE</t>
  </si>
  <si>
    <t>UGEL SUCRE</t>
  </si>
  <si>
    <t>310-1378: GOB. REG. AYACUCHO - EDUCACION UGEL VICTOR FAJARDO</t>
  </si>
  <si>
    <t>UGEL VICTOR FAJARDO</t>
  </si>
  <si>
    <t>311-1440: GOB. REG. AYACUCHO- EDUCACION VILCASHUAMAN</t>
  </si>
  <si>
    <t>UGEL VILCASHUAMAN</t>
  </si>
  <si>
    <t>312-1493: GOB.REG. DE AYACUCHO- EDUCACION HUANCASANCOS</t>
  </si>
  <si>
    <t>UGEL HUANCASANCOS</t>
  </si>
  <si>
    <t>CAJAMARCA</t>
  </si>
  <si>
    <t>300-781: REGION CAJAMARCA-EDUCACION CAJAMARCA</t>
  </si>
  <si>
    <t>DRE CAJAMARCA</t>
  </si>
  <si>
    <t>301-782: REGION CAJAMARCA-EDUCACION CHOTA</t>
  </si>
  <si>
    <t>UGEL CHOTA</t>
  </si>
  <si>
    <t>302-783: REGION CAJAMARCA-EDUCACION CUTERVO</t>
  </si>
  <si>
    <t>UGEL CUTERVO</t>
  </si>
  <si>
    <t>303-784: REGION CAJAMARCA-EDUCACION JAEN</t>
  </si>
  <si>
    <t>UGEL JAEN</t>
  </si>
  <si>
    <t>304-1168: REGION CAJAMARCA - EDUCACION SAN IGNACIO</t>
  </si>
  <si>
    <t>UGEL SAN IGNACIO</t>
  </si>
  <si>
    <t>305-1353: GOB.REG. DE CAJAMARCA- EDUCACION UGEL SANTA CRUZ</t>
  </si>
  <si>
    <t>UGEL SANTA CRUZ</t>
  </si>
  <si>
    <t>306-1354: GOB.REG. DE CAJAMARCA- EDUCACION UGEL CAJABAMBA</t>
  </si>
  <si>
    <t>UGEL CAJABAMBA</t>
  </si>
  <si>
    <t>307-1355: GOB.REG. DE CAJAMARCA- EDUCACION UGEL BAMBAMARCA</t>
  </si>
  <si>
    <t>UGEL HUALGAYOC</t>
  </si>
  <si>
    <t>308-1379: GOB.REG. CAJAMARCA - EDUCACION UGEL CELENDIN</t>
  </si>
  <si>
    <t>UGEL CELENDIN</t>
  </si>
  <si>
    <t>309-1380: GOB. REG. CAJAMARCA - EDUCACION UGEL CAJAMARCA</t>
  </si>
  <si>
    <t>UGEL CAJAMARCA</t>
  </si>
  <si>
    <t>310-1381: GOB. REG. CAJAMARCA - EDUCACION UGEL SAN MARCOS</t>
  </si>
  <si>
    <t>UGEL SAN MARCOS</t>
  </si>
  <si>
    <t>311-1382: GOB. REG. CAJAMARCA - EDUCACION UGEL CONTUMAZA</t>
  </si>
  <si>
    <t>UGEL CONTUMAZA</t>
  </si>
  <si>
    <t>312-1383: GOB. REG. CAJAMARCA - EDUCACION UGEL SAN MIGUEL</t>
  </si>
  <si>
    <t>UGEL SAN MIGUEL</t>
  </si>
  <si>
    <t>313-1384: GOB. REG. CAJAMARCA - EDUCACION UGEL SAN PABLO</t>
  </si>
  <si>
    <t>UGEL SAN PABLO</t>
  </si>
  <si>
    <t>CUSCO</t>
  </si>
  <si>
    <t>300-796: REGION CUSCO-EDUCACION</t>
  </si>
  <si>
    <t>DRE CUSCO</t>
  </si>
  <si>
    <t>302-1105: REGION CUSCO-EDUCACION CANCHIS</t>
  </si>
  <si>
    <t>UGEL CANCHIS</t>
  </si>
  <si>
    <t>303-1106: REGION CUSCO - EDUCACION QUISPICANCHI</t>
  </si>
  <si>
    <t>UGEL QUISPICANCHI</t>
  </si>
  <si>
    <t>304-1107: REGION CUSCO - EDUCACION LA CONVENCION</t>
  </si>
  <si>
    <t>UGEL LA CONVENCION</t>
  </si>
  <si>
    <t>305-1239: REGION CUSCO - EDUCACION CHUMBIVILCAS</t>
  </si>
  <si>
    <t>UGEL CHUMBIVILCAS</t>
  </si>
  <si>
    <t>306-1240: GOB. REG. DPTO. CUSCO - EDUCACION PARURO</t>
  </si>
  <si>
    <t>UGEL PARURO</t>
  </si>
  <si>
    <t>308-1242: GOB. REG. DPTO. CUSCO - EDUCACION URUBAMBA</t>
  </si>
  <si>
    <t>UGEL URUBAMBA</t>
  </si>
  <si>
    <t>309-1524: GOB.REG.DPTO. CUSCO- EDUCACION PAUCARTAMBO</t>
  </si>
  <si>
    <t>UGEL PAUCARTAMBO</t>
  </si>
  <si>
    <t>310-1525: GOB.REG. DPTO. CUSCO- EDUCACION ESPINAR</t>
  </si>
  <si>
    <t>UGEL ESPINAR</t>
  </si>
  <si>
    <t>311-1550: GOB.REG,DPTO. CUSCO- UGEL CALCA</t>
  </si>
  <si>
    <t>UGEL CALCA</t>
  </si>
  <si>
    <t>312-1644: GOB. REG. DPTO. CUSCO - UGEL CUSCO</t>
  </si>
  <si>
    <t>UGEL CUSCO</t>
  </si>
  <si>
    <t>313-1665: GOB.REG.DPTO. DE CUSCO - EDUCACION CANAS</t>
  </si>
  <si>
    <t>UGEL CANAS</t>
  </si>
  <si>
    <t>314-1668: GOB. REG. DPTO. CUSCO - EDUCACION ACOMAYO</t>
  </si>
  <si>
    <t>UGEL ACOMAYO</t>
  </si>
  <si>
    <t>315-1682: GOB. REG. DPTO. CUSCO - EDUCACION ANTA</t>
  </si>
  <si>
    <t>UGEL ANTA</t>
  </si>
  <si>
    <t>316-1694: GOB. REG. DPTO. CUSCO - EDUCACION PICHARI KIMBIRI VILLA VIRGEN</t>
  </si>
  <si>
    <t>UGEL PICHARI-KIMBIRI</t>
  </si>
  <si>
    <t>HUANCAVELICA</t>
  </si>
  <si>
    <t>300-802: REGION HUANCAVELICA-EDUCACION</t>
  </si>
  <si>
    <t>DRE HUANCAVELICA</t>
  </si>
  <si>
    <t>307-1385: GOB. REG. HUANCAVELICA - EDUCACION UGEL ANGARAES</t>
  </si>
  <si>
    <t>UGEL ANGARAES</t>
  </si>
  <si>
    <t>308-1637: GOB. REG. HUANCAVELICA - UGEL SURCUBAMBA</t>
  </si>
  <si>
    <t>UGEL SURCUBAMBA</t>
  </si>
  <si>
    <t>309-1638: GOB. REG. HUANCAVELICA - UGEL ACOBAMBA</t>
  </si>
  <si>
    <t>UGEL ACOBAMBA</t>
  </si>
  <si>
    <t>310-1639: GOB. REG. HUANCAVELICA - UGEL HUANCAVELICA</t>
  </si>
  <si>
    <t>UGEL HUANCAVELICA</t>
  </si>
  <si>
    <t>311-1640: GOB. REG. HUANCAVELICA - UGEL HUAYTARA</t>
  </si>
  <si>
    <t>UGEL HUAYTARA</t>
  </si>
  <si>
    <t>312-1641: GOB. REG. HUANCAVELICA - UGEL TAYACAJA</t>
  </si>
  <si>
    <t>UGEL TAYACAJA</t>
  </si>
  <si>
    <t>313-1642: GOB. REG. HUANCAVELICA - UGEL CASTROVIRREYNA</t>
  </si>
  <si>
    <t>UGEL CASTROVIRREYNA</t>
  </si>
  <si>
    <t>314-1643: GOB. REG. HUANCAVELICA - UGEL CHURCAMPA</t>
  </si>
  <si>
    <t>UGEL CHURCAMPA</t>
  </si>
  <si>
    <t>HUANUCO</t>
  </si>
  <si>
    <t>300-808: REGION HUANUCO-EDUCACION</t>
  </si>
  <si>
    <t>DRE HUANUCO</t>
  </si>
  <si>
    <t>301-809: REGION HUANUCO-EDUCACION MARAÑON</t>
  </si>
  <si>
    <t>UGEL MARAÑON</t>
  </si>
  <si>
    <t>302-1108: REGION HUANUCO - EDUCACION LEONCIO PRADO</t>
  </si>
  <si>
    <t>UGEL LEONCIO PRADO</t>
  </si>
  <si>
    <t>303-1109: REGION HUANUCO - EDUCACION DOS DE MAYO</t>
  </si>
  <si>
    <t>UGEL DOS DE MAYO</t>
  </si>
  <si>
    <t>304-1386: GOB. REG. HUANUCO - EDUCACION PACHITEA</t>
  </si>
  <si>
    <t>UGEL PACHITEA</t>
  </si>
  <si>
    <t>305-1387: GOB. REG. HUANUCO - EDUCACION HUAMALIES</t>
  </si>
  <si>
    <t>UGEL HUAMALIES</t>
  </si>
  <si>
    <t>306-1388: GOB. REG. HUANUCO - EDUCACION PUERTO INCA</t>
  </si>
  <si>
    <t>UGEL PUERTO INCA</t>
  </si>
  <si>
    <t>307-1453: GOB. REG. HUANUCO - EDUCACION UGEL HUACAYBAMBA</t>
  </si>
  <si>
    <t>UGEL HUACAYBAMBA</t>
  </si>
  <si>
    <t>308-1540: GOB. REG. HUANUCO - EDUCAC ION UGEL AMBO</t>
  </si>
  <si>
    <t>UGEL AMBO</t>
  </si>
  <si>
    <t>309-1541: GOB. REG. HUANUCO - EDUCACION UGEL LAURICOCHA</t>
  </si>
  <si>
    <t>UGEL LAURICOCHA</t>
  </si>
  <si>
    <t>310-1542: GOB. REG. HUANUCO - EDUCACION - UGEL YAROWILCA</t>
  </si>
  <si>
    <t>UGEL YAROWILCA</t>
  </si>
  <si>
    <t>311-1543: GOB. REG. HUANUCO - EDUCACION- UGEL HUANUCO</t>
  </si>
  <si>
    <t>UGEL HUANUCO</t>
  </si>
  <si>
    <t>ICA</t>
  </si>
  <si>
    <t>300-816: REGION ICA-EDUCACION</t>
  </si>
  <si>
    <t>DRE ICA</t>
  </si>
  <si>
    <t>UGEL ICA</t>
  </si>
  <si>
    <t>301-1012: REGION ICA-EDUCACION CHINCHA</t>
  </si>
  <si>
    <t>UGEL CHINCHA</t>
  </si>
  <si>
    <t>302-1013: REGION ICA-EDUCACION - NASCA</t>
  </si>
  <si>
    <t>UGEL NAZCA</t>
  </si>
  <si>
    <t>303-1389: GOB. REG. ICA - EDUCACION PISCO</t>
  </si>
  <si>
    <t>UGEL PISCO</t>
  </si>
  <si>
    <t>304-1417: REGION ICA - EDUCACION PALPA</t>
  </si>
  <si>
    <t>UGEL PALPA</t>
  </si>
  <si>
    <t>JUNIN</t>
  </si>
  <si>
    <t>300-822: REGION JUNIN-EDUCACION</t>
  </si>
  <si>
    <t>DRE JUNIN</t>
  </si>
  <si>
    <t>301-1111: REGION JUNIN - EDUCACION TARMA</t>
  </si>
  <si>
    <t>UGEL TARMA</t>
  </si>
  <si>
    <t>302-1112: REGION JUNIN - EDUCACION SATIPO</t>
  </si>
  <si>
    <t>UGEL SATIPO</t>
  </si>
  <si>
    <t>UGEL RIO ENE - MANTARO</t>
  </si>
  <si>
    <t>303-1459: GOB. REG. DE JUNIN- EDUCACION CHANCHAMAYO</t>
  </si>
  <si>
    <t>UGEL CHANCHAMAYO</t>
  </si>
  <si>
    <t>304-1606: GOB. REG. DE JUNIN - EDUCACION HUANCAYO</t>
  </si>
  <si>
    <t>UGEL HUANCAYO</t>
  </si>
  <si>
    <t>305-1607: GOB. REG. DE JUNIN - EDUCACION CONCEPCION</t>
  </si>
  <si>
    <t>UGEL CONCEPCION</t>
  </si>
  <si>
    <t>306-1608: GOB. REG. DE JUNIN - EDUCACION CHUPACA</t>
  </si>
  <si>
    <t>UGEL CHUPACA</t>
  </si>
  <si>
    <t>307-1609: GOB. REG. DE JUNIN - EDUCACION JAUJA</t>
  </si>
  <si>
    <t>UGEL JAUJA</t>
  </si>
  <si>
    <t>308-1610: GOB. REG. DE JUNIN - EDUCACION YAULI- LA OROYA</t>
  </si>
  <si>
    <t>UGEL YAULI</t>
  </si>
  <si>
    <t>309-1611: GOB. REG. DE JUNIN - EDUCACION PROVINCIA DE JUNIN</t>
  </si>
  <si>
    <t>UGEL JUNIN</t>
  </si>
  <si>
    <t>310-1678: GOB. REG. DE JUNIN - EDUCACION PICHANAKI</t>
  </si>
  <si>
    <t>UGEL PICHANAKI</t>
  </si>
  <si>
    <t>311-1679: GOB. REG. DE JUNIN - EDUCACION PANGOA</t>
  </si>
  <si>
    <t>UGEL PANGOA</t>
  </si>
  <si>
    <t>312-1680: GOB. REG. DE JUNIN - EDUCACION RIO TAMBO</t>
  </si>
  <si>
    <t>UGEL RIO TAMBO</t>
  </si>
  <si>
    <t>LA LIBERTAD</t>
  </si>
  <si>
    <t>300-834: REGION LA LIBERTAD-EDUCACION</t>
  </si>
  <si>
    <t>GRE LA LIBERTAD</t>
  </si>
  <si>
    <t>301-835: REGION LA LIBERTAD-EDUCACION CHEPEN</t>
  </si>
  <si>
    <t>UGEL CHEPEN</t>
  </si>
  <si>
    <t>302-836: REGION LA LIBERTAD-EDUCACION PACASMAYO</t>
  </si>
  <si>
    <t>UGEL PACASMAYO</t>
  </si>
  <si>
    <t>303-837: REGION LA LIBERTAD-EDUCACION ASCOPE</t>
  </si>
  <si>
    <t>UGEL ASCOPE</t>
  </si>
  <si>
    <t>304-838: REGION LA LIBERTAD-EDUCACION GRAN CHIMU</t>
  </si>
  <si>
    <t>UGEL GRAN CHIMU</t>
  </si>
  <si>
    <t>305-839: REGION LA LIBERTAD-EDUCACION OTUZCO</t>
  </si>
  <si>
    <t>UGEL OTUZCO</t>
  </si>
  <si>
    <t>306-840: REGION LA LIBERTAD-EDUCACION SANTIAGO DE CHUCO</t>
  </si>
  <si>
    <t>UGEL SANTIAGO DE CHUCO</t>
  </si>
  <si>
    <t>307-841: REGION LA LIBERTAD-EDUCACION SANCHEZ CARRION</t>
  </si>
  <si>
    <t>UGEL SANCHEZ CARRION</t>
  </si>
  <si>
    <t>308-842: REGION LA LIBERTAD-EDUCACION PATAZ</t>
  </si>
  <si>
    <t>UGEL PATAZ</t>
  </si>
  <si>
    <t>309-843: REGION LA LIBERTAD-EDUCACION BOLIVAR</t>
  </si>
  <si>
    <t>UGEL BOLIVAR</t>
  </si>
  <si>
    <t>311-988: REGION LA LIBERTAD-EDUCACION JULCAN</t>
  </si>
  <si>
    <t>UGEL JULCAN</t>
  </si>
  <si>
    <t>312-1307: REGION LA LIBERTAD- EDUCACION VIRU</t>
  </si>
  <si>
    <t>UGEL VIRU</t>
  </si>
  <si>
    <t>313-1485: GOB. REG. DE LA LIBERTAD - EDUCACION EL PORVENIR</t>
  </si>
  <si>
    <t>UGEL 01 EL PORVENIR</t>
  </si>
  <si>
    <t>314-1486: GOB. REG. DE LA LIBERTAD - EDUCACION LA ESPERANZA</t>
  </si>
  <si>
    <t>UGEL 02 LA ESPERANZA</t>
  </si>
  <si>
    <t>315-1487: GOB. REG. DE LA LIBERTAD - EDUCACION TRUJILLO NOR OESTE</t>
  </si>
  <si>
    <t>UGEL 03 TRUJILLO NOR OESTE</t>
  </si>
  <si>
    <t>316-1488: GOB. REG. DE LA LIBERTAD - EDUCACION TRUJILLO SUR ESTE</t>
  </si>
  <si>
    <t>UGEL 04 TRUJILLO SUR ESTE</t>
  </si>
  <si>
    <t>LAMBAYEQUE</t>
  </si>
  <si>
    <t>300-858: REGION LAMBAYEQUE-EDUCACION CHICLAYO</t>
  </si>
  <si>
    <t>UGEL CHICLAYO</t>
  </si>
  <si>
    <t>302-1225: REGION LAMBAYEQUE - EDUCACION LAMBAYEQUE</t>
  </si>
  <si>
    <t>UGEL LAMBAYEQUE</t>
  </si>
  <si>
    <t>303-1226: REGION LAMBAYEQUE - EDUCACION FERREÑAFE</t>
  </si>
  <si>
    <t>UGEL FERREÑAFE</t>
  </si>
  <si>
    <t>304-1697: GOB. REG. DPTO. LAMBAYEQUE - GERENCIA REGIONAL DE EDUCACION LAMBAYEQUE</t>
  </si>
  <si>
    <t>GRE LAMBAYEQUE</t>
  </si>
  <si>
    <t>LORETO</t>
  </si>
  <si>
    <t>300-867: REGION LORETO-EDUCACION</t>
  </si>
  <si>
    <t>UGEL MAYNAS</t>
  </si>
  <si>
    <t>DRE LORETO</t>
  </si>
  <si>
    <t>301-868: REGION LORETO-EDUCACION ALTO AMAZONAS</t>
  </si>
  <si>
    <t>UGEL ALTO AMAZONAS - YURIMAGUAS</t>
  </si>
  <si>
    <t>302-869: REGION LORETO-EDUCACION UCAYALI-CONTAMANA LORETO</t>
  </si>
  <si>
    <t>UGEL UCAYALI - CONTAMANA</t>
  </si>
  <si>
    <t>303-1125: REGION LORETO-EDUCACION MARISCAL RAMON CASTILLA</t>
  </si>
  <si>
    <t>UGEL MARISCAL RAMON CASTILLA - CABALLOCOCHA</t>
  </si>
  <si>
    <t>304-1178: REGION LORETO-EDUCACION REQUENA</t>
  </si>
  <si>
    <t>UGEL REQUENA</t>
  </si>
  <si>
    <t>305-1179: REGION LORETO-EDUCACION NAUTA</t>
  </si>
  <si>
    <t>UGEL LORETO - NAUTA</t>
  </si>
  <si>
    <t>306-1248: REGION LORETO - EDUCACION DATEM DEL MARAÑON</t>
  </si>
  <si>
    <t>UGEL ALTO AMAZONAS - SAN LORENZO</t>
  </si>
  <si>
    <t>308-1676: GOB. REG. DE LORETO - EDUCACION PUTUMAYO</t>
  </si>
  <si>
    <t>UGEL PUTUMAYO</t>
  </si>
  <si>
    <t>MADRE DE DIOS</t>
  </si>
  <si>
    <t>300-878: REGION MADRE DE DIOS-EDUCACION</t>
  </si>
  <si>
    <t>UGEL TAHUAMANU</t>
  </si>
  <si>
    <t>DRE MADRE DE DIOS</t>
  </si>
  <si>
    <t>UGEL MANU</t>
  </si>
  <si>
    <t>UGEL TAMBOPATA</t>
  </si>
  <si>
    <t>MOQUEGUA</t>
  </si>
  <si>
    <t>300-883: REGION MOQUEGUA-EDUCACION</t>
  </si>
  <si>
    <t>GRE MOQUEGUA</t>
  </si>
  <si>
    <t>UGEL SAN IGNACIO DE LOYOLA - ICHUÑA</t>
  </si>
  <si>
    <t>301-1171: REGION MOQUEGUA - EDUCACION ILO</t>
  </si>
  <si>
    <t>UGEL ILO</t>
  </si>
  <si>
    <t>302-1207: REGION MOQUEGUA - EDUCACION MARISCAL NIETO</t>
  </si>
  <si>
    <t>UGEL MARISCAL NIETO</t>
  </si>
  <si>
    <t>303-1208: REGION MOQUEGUA - EDUCACION SANCHEZ CERRO</t>
  </si>
  <si>
    <t>UGEL GENERAL SANCHEZ CERRO</t>
  </si>
  <si>
    <t>PASCO</t>
  </si>
  <si>
    <t>300-888: REGION PASCO-EDUCACION</t>
  </si>
  <si>
    <t>DRE PASCO</t>
  </si>
  <si>
    <t>301-1113: REGION PASCO - EDUCACION OXAPAMPA</t>
  </si>
  <si>
    <t>UGEL PUERTO BERMUDEZ</t>
  </si>
  <si>
    <t>UGEL OXAPAMPA</t>
  </si>
  <si>
    <t>302-1227: REGION PASCO - EDUCACION DANIEL A. CARRION</t>
  </si>
  <si>
    <t>UGEL DANIEL ALCIDES CARRION</t>
  </si>
  <si>
    <t>303-1461: GOB. REG. DE PASCO - UGEL PASCO</t>
  </si>
  <si>
    <t>UGEL PASCO</t>
  </si>
  <si>
    <t>PIURA</t>
  </si>
  <si>
    <t>300-896: REGION PIURA-EDUCACION</t>
  </si>
  <si>
    <t>UGEL SECHURA</t>
  </si>
  <si>
    <t>UGEL LA UNION - PIURA</t>
  </si>
  <si>
    <t>DRE PIURA</t>
  </si>
  <si>
    <t>UGEL PIURA</t>
  </si>
  <si>
    <t>UGEL TAMBOGRANDE</t>
  </si>
  <si>
    <t>302-898: REGION PIURA-EDUCACION LUCIANO CASTILLO COLONNA</t>
  </si>
  <si>
    <t>UGEL SULLANA</t>
  </si>
  <si>
    <t>303-1115: REGION PIURA - EDUCACION ALTO PIURA</t>
  </si>
  <si>
    <t>UGEL CHULUCANAS</t>
  </si>
  <si>
    <t>305-1395: GOB. REG. DE PIURA- EDUCACION UGEL DE PAITA</t>
  </si>
  <si>
    <t>UGEL PAITA</t>
  </si>
  <si>
    <t>306-1396: GOB. REG. DE PIURA - EDUCACION UGEL DE TALARA</t>
  </si>
  <si>
    <t>UGEL TALARA</t>
  </si>
  <si>
    <t>307-1397: GOB. REG. DE PIURA - EDUCACION UGEL MORROPON</t>
  </si>
  <si>
    <t>UGEL MORROPON</t>
  </si>
  <si>
    <t>308-1398: GOB. REG. DE PIURA - EDUCACION UGEL AYABACA</t>
  </si>
  <si>
    <t>UGEL AYABACA</t>
  </si>
  <si>
    <t>309-1513: GOB.REGIONAL DPTO.PIURA- UNIDAD DE GESTION EDUCATIVA LOCAL-UGEL HUANCABAMBA</t>
  </si>
  <si>
    <t>UGEL HUANCABAMBA</t>
  </si>
  <si>
    <t>310-1532: GOB.REG. DPTO. PIURA- EDUCACION UGEL HUARMACA</t>
  </si>
  <si>
    <t>UGEL HUARMACA</t>
  </si>
  <si>
    <t>PUNO</t>
  </si>
  <si>
    <t>300-910: REGION PUNO-EDUCACION PUNO</t>
  </si>
  <si>
    <t>DRE PUNO</t>
  </si>
  <si>
    <t>301-911: REGION PUNO-EDUCACION SAN ROMAN</t>
  </si>
  <si>
    <t>UGEL SAN ROMAN</t>
  </si>
  <si>
    <t>302-912: REGION PUNO-EDUCACION MELGAR</t>
  </si>
  <si>
    <t>UGEL MELGAR</t>
  </si>
  <si>
    <t>303-913: REGION PUNO-EDUCACION AZANGARO</t>
  </si>
  <si>
    <t>UGEL AZANGARO</t>
  </si>
  <si>
    <t>304-1004: REGION PUNO-EDUCACION HUANCANE</t>
  </si>
  <si>
    <t>UGEL HUANCANE</t>
  </si>
  <si>
    <t>305-1005: REGION PUNO-EDUCACION PUTINA</t>
  </si>
  <si>
    <t>UGEL SAN ANTONIO DE PUTINA</t>
  </si>
  <si>
    <t>306-1053: REGION PUNO-EDUCACION COLLAO</t>
  </si>
  <si>
    <t>UGEL EL COLLAO</t>
  </si>
  <si>
    <t>307-1054: REGION PUNO-EDUCACION CHUCUITO-JULI</t>
  </si>
  <si>
    <t>UGEL CHUCUITO</t>
  </si>
  <si>
    <t>308-1055: REGION PUNO-EDUCACION YUNGUYO</t>
  </si>
  <si>
    <t>UGEL YUNGUYO</t>
  </si>
  <si>
    <t>309-1056: REGION PUNO-EDUCACION CARABAYA-MACUSANI</t>
  </si>
  <si>
    <t>UGEL CARABAYA</t>
  </si>
  <si>
    <t>310-1339: REGION PUNO- EDUCACION SANDIA</t>
  </si>
  <si>
    <t>UGEL SANDIA</t>
  </si>
  <si>
    <t>311-1434: GOB. REG. DE PUNO- UGEL PUNO</t>
  </si>
  <si>
    <t>UGEL PUNO</t>
  </si>
  <si>
    <t>312-1504: GOB. REG. DPTO. DE PUNO - EDUCACION LAMPA</t>
  </si>
  <si>
    <t>UGEL LAMPA</t>
  </si>
  <si>
    <t>313-1505: GOB. REG. DPTO. DE PUNO - EDUCACION MOHO</t>
  </si>
  <si>
    <t>UGEL MOHO</t>
  </si>
  <si>
    <t>314-1514: GOB. REG. DPTO. DE PUNO- EDUCACION CRUCERO</t>
  </si>
  <si>
    <t>UGEL CRUCERO</t>
  </si>
  <si>
    <t>SAN MARTIN</t>
  </si>
  <si>
    <t>300-926: REGION SAN MARTIN-EDUCACION</t>
  </si>
  <si>
    <t>UGEL MOYOBAMBA</t>
  </si>
  <si>
    <t>DRE SAN MARTIN</t>
  </si>
  <si>
    <t>301-927: REGION SAN MARTIN-EDUCACION BAJO MAYO</t>
  </si>
  <si>
    <t>UGEL EL DORADO</t>
  </si>
  <si>
    <t>UGEL SAN MARTIN</t>
  </si>
  <si>
    <t>UGEL PICOTA</t>
  </si>
  <si>
    <t>302-928: REGION SAN MARTIN-EDUCACION HUALLAGA CENTRAL</t>
  </si>
  <si>
    <t>UGEL HUALLAGA</t>
  </si>
  <si>
    <t>UGEL MARISCAL CACERES</t>
  </si>
  <si>
    <t>303-929: REGION SAN MARTIN-EDUCACION ALTO HUALLAGA</t>
  </si>
  <si>
    <t>UGEL TOCACHE</t>
  </si>
  <si>
    <t>305-1517: GOB.REG.DPTO. SAN MARTIN- EDUCACION LAMAS</t>
  </si>
  <si>
    <t>UGEL LAMAS</t>
  </si>
  <si>
    <t>306-1523: GOB.REG. DPTO. SAN MARTIN - EDUCACION RIOJA</t>
  </si>
  <si>
    <t>UGEL RIOJA</t>
  </si>
  <si>
    <t>307-1527: GOB.REG. DPTO. SAN MARTIN- EDUCACION BELLAVISTA</t>
  </si>
  <si>
    <t>UGEL BELLAVISTA</t>
  </si>
  <si>
    <t>TACNA</t>
  </si>
  <si>
    <t>300-934: REGION TACNA-EDUCACION</t>
  </si>
  <si>
    <t>UGEL TARATA</t>
  </si>
  <si>
    <t>UGEL JORGE BASADRE</t>
  </si>
  <si>
    <t>UGEL CANDARAVE</t>
  </si>
  <si>
    <t>DRE TACNA</t>
  </si>
  <si>
    <t>301-1464: GOB. REG. DE TACNA - UGEL TACNA</t>
  </si>
  <si>
    <t>UGEL TACNA</t>
  </si>
  <si>
    <t>TUMBES</t>
  </si>
  <si>
    <t>300-939: REGION TUMBES-EDUCACION</t>
  </si>
  <si>
    <t>DRE TUMBES</t>
  </si>
  <si>
    <t>301-1401: GOB. REG. DE TUMBES - EDUCACION UGEL TUMBES</t>
  </si>
  <si>
    <t>UGEL TUMBES</t>
  </si>
  <si>
    <t>302-1402: GOB. REG. DE TUMBES - EDUCACION UGEL CONTRALMIRANTE VILLAR- ZORRITOS</t>
  </si>
  <si>
    <t>UGEL CONTRALMIRANTE VILLAR</t>
  </si>
  <si>
    <t>303-1403: GOB. REG. DE TUMBES - EDUCACION UGEL ZARUMILLA</t>
  </si>
  <si>
    <t>UGEL ZARUMILLA</t>
  </si>
  <si>
    <t>UCAYALI</t>
  </si>
  <si>
    <t>300-949: REGION UCAYALI-EDUCACION</t>
  </si>
  <si>
    <t>DRE UCAYALI</t>
  </si>
  <si>
    <t>301-1506: GOB. REG. DE UCAYALI - EDUCACION PURUS</t>
  </si>
  <si>
    <t>UGEL PURUS</t>
  </si>
  <si>
    <t>302-1507: GOB. REG. DE UCAYALI - EDUCACION ATALAYA</t>
  </si>
  <si>
    <t>UGEL ATALAYA</t>
  </si>
  <si>
    <t>303-1508: GOB. REG. DE UCAYALI - EDUCACION CORONEL PORTILLO</t>
  </si>
  <si>
    <t>UGEL CORONEL PORTILLO</t>
  </si>
  <si>
    <t>304-1509: GOB. REG. DE UCAYALI - EDUCACION PADRE ABAD</t>
  </si>
  <si>
    <t>UGEL PADRE ABAD</t>
  </si>
  <si>
    <t>LIMA PROVINCIAS</t>
  </si>
  <si>
    <t>300-1190: REGION LIMA - EDUCACION LIMA PROVINCIAS</t>
  </si>
  <si>
    <t>DRE LIMA PROVINCIAS</t>
  </si>
  <si>
    <t>301-1181: REGION LIMA - EDUCACION CAÑETE</t>
  </si>
  <si>
    <t>UGEL 08 CAÑETE</t>
  </si>
  <si>
    <t>302-1182: REGION LIMA - EDUCACION HUAURA</t>
  </si>
  <si>
    <t>UGEL 09 HUAURA</t>
  </si>
  <si>
    <t>303-1183: REGION LIMA - EDUCACION HUARAL</t>
  </si>
  <si>
    <t>UGEL 10 HUARAL</t>
  </si>
  <si>
    <t>304-1184: REGION LIMA - EDUCACION CAJATAMBO</t>
  </si>
  <si>
    <t>UGEL 11 CAJATAMBO</t>
  </si>
  <si>
    <t>305-1185: REGION LIMA - EDUCACION CANTA</t>
  </si>
  <si>
    <t>UGEL 12 CANTA</t>
  </si>
  <si>
    <t>306-1186: REGION LIMA - EDUCACION YAUYOS</t>
  </si>
  <si>
    <t>UGEL 13 YAUYOS</t>
  </si>
  <si>
    <t>307-1187: REGION LIMA - EDUCACION OYON</t>
  </si>
  <si>
    <t>UGEL 14 OYON</t>
  </si>
  <si>
    <t>308-1188: REGION LIMA - EDUCACION HUAROCHIRI</t>
  </si>
  <si>
    <t>UGEL 15 HUAROCHIRI</t>
  </si>
  <si>
    <t>309-1189: REGION LIMA - EDUCACION BARRANCA</t>
  </si>
  <si>
    <t>UGEL 16 BARRANCA</t>
  </si>
  <si>
    <t>CALLAO</t>
  </si>
  <si>
    <t>300-1211: REGION CALLAO - EDUCACION CALLAO</t>
  </si>
  <si>
    <t>DRE CALLAO</t>
  </si>
  <si>
    <t>302-1229: REGION CALLAO - EDUCACION VENTANILLA</t>
  </si>
  <si>
    <t>UGEL VENTANILLA</t>
  </si>
  <si>
    <t>Resultados finales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</si>
</sst>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24"/>
      <color rgb="FFC00000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u/>
      <sz val="14"/>
      <color theme="1"/>
      <name val="Arial"/>
      <family val="2"/>
    </font>
    <font>
      <sz val="14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vertical="center" wrapText="1"/>
    </xf>
    <xf numFmtId="0" fontId="5" fillId="0" borderId="0" xfId="0" quotePrefix="1" applyFont="1" applyAlignment="1">
      <alignment vertical="center" wrapText="1"/>
    </xf>
    <xf numFmtId="9" fontId="5" fillId="0" borderId="0" xfId="1" applyFont="1" applyAlignment="1">
      <alignment horizontal="center" vertical="center" wrapText="1"/>
    </xf>
    <xf numFmtId="0" fontId="7" fillId="0" borderId="0" xfId="0" applyFont="1" applyAlignment="1">
      <alignment vertical="center"/>
    </xf>
    <xf numFmtId="9" fontId="5" fillId="0" borderId="0" xfId="1" applyFont="1" applyAlignment="1">
      <alignment horizontal="center"/>
    </xf>
    <xf numFmtId="0" fontId="5" fillId="0" borderId="0" xfId="0" applyFont="1" applyAlignment="1">
      <alignment horizontal="center"/>
    </xf>
    <xf numFmtId="164" fontId="0" fillId="0" borderId="0" xfId="0" applyNumberFormat="1"/>
    <xf numFmtId="164" fontId="5" fillId="0" borderId="0" xfId="1" applyNumberFormat="1" applyFont="1" applyAlignment="1">
      <alignment horizontal="center"/>
    </xf>
    <xf numFmtId="9" fontId="0" fillId="0" borderId="0" xfId="0" applyNumberFormat="1"/>
    <xf numFmtId="0" fontId="6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5" fillId="0" borderId="0" xfId="0" quotePrefix="1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13">
    <dxf>
      <font>
        <strike val="0"/>
        <outline val="0"/>
        <shadow val="0"/>
        <u val="none"/>
        <vertAlign val="baseline"/>
        <sz val="14"/>
        <name val="Arial"/>
        <family val="2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numFmt numFmtId="164" formatCode="0.0%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Arial"/>
        <family val="2"/>
        <scheme val="none"/>
      </font>
      <numFmt numFmtId="164" formatCode="0.0%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Arial"/>
        <family val="2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Arial"/>
        <family val="2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Arial"/>
        <family val="2"/>
        <scheme val="none"/>
      </font>
      <alignment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Arial"/>
        <family val="2"/>
        <scheme val="none"/>
      </font>
      <alignment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307523</xdr:colOff>
      <xdr:row>0</xdr:row>
      <xdr:rowOff>138792</xdr:rowOff>
    </xdr:from>
    <xdr:to>
      <xdr:col>2</xdr:col>
      <xdr:colOff>1333820</xdr:colOff>
      <xdr:row>5</xdr:row>
      <xdr:rowOff>26224</xdr:rowOff>
    </xdr:to>
    <xdr:pic>
      <xdr:nvPicPr>
        <xdr:cNvPr id="2" name="Imagen 1" descr="Resultado de imagen de membrete Compromisos de Desempeño">
          <a:extLst>
            <a:ext uri="{FF2B5EF4-FFF2-40B4-BE49-F238E27FC236}">
              <a16:creationId xmlns:a16="http://schemas.microsoft.com/office/drawing/2014/main" id="{B6D8B4F6-4E3A-4A27-807E-BB809367E0B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15" t="75390" r="63672" b="11329"/>
        <a:stretch/>
      </xdr:blipFill>
      <xdr:spPr bwMode="auto">
        <a:xfrm>
          <a:off x="307523" y="138792"/>
          <a:ext cx="4083822" cy="10304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488498</xdr:colOff>
      <xdr:row>1</xdr:row>
      <xdr:rowOff>74839</xdr:rowOff>
    </xdr:from>
    <xdr:to>
      <xdr:col>11</xdr:col>
      <xdr:colOff>355263</xdr:colOff>
      <xdr:row>5</xdr:row>
      <xdr:rowOff>185429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EE31333-A4CF-47D8-9F24-7F6129955CF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colorTemperature colorTemp="5900"/>
                  </a14:imgEffect>
                </a14:imgLayer>
              </a14:imgProps>
            </a:ext>
          </a:extLst>
        </a:blip>
        <a:srcRect l="8261" t="20518" r="55804" b="56817"/>
        <a:stretch/>
      </xdr:blipFill>
      <xdr:spPr>
        <a:xfrm>
          <a:off x="26177423" y="255814"/>
          <a:ext cx="3324340" cy="107261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2BB6521-7686-4B63-94D2-F857D9160803}" name="Tabla136" displayName="Tabla136" ref="B21:L269" totalsRowShown="0" headerRowDxfId="12" dataDxfId="11">
  <autoFilter ref="B21:L269" xr:uid="{AF1F8010-C5DC-4164-9BFB-E868695CEF49}"/>
  <tableColumns count="11">
    <tableColumn id="1" xr3:uid="{1BF6C6BB-CA91-4514-AB57-D3761855673C}" name="Región" dataDxfId="10"/>
    <tableColumn id="2" xr3:uid="{0C826199-A868-4560-8006-93813BC8FE8E}" name="Unidad Ejecutora de Educación" dataDxfId="9"/>
    <tableColumn id="3" xr3:uid="{A6CB5A02-35E1-4EDA-9863-B44082F61ACE}" name="Nombre de IGED" dataDxfId="8"/>
    <tableColumn id="5" xr3:uid="{C77BA9F8-399D-450E-A87C-404819E2BEFA}" name="Tipo de IGED" dataDxfId="7"/>
    <tableColumn id="11" xr3:uid="{9797FD17-8DF5-4851-AF76-F30CC0D9C021}" name="Línea de base" dataDxfId="6" dataCellStyle="Porcentaje"/>
    <tableColumn id="6" xr3:uid="{8BB514CC-0BA4-4406-88C1-C885C39E5E20}" name="Meta" dataDxfId="5" dataCellStyle="Porcentaje"/>
    <tableColumn id="7" xr3:uid="{1FE8A775-0D05-412D-A2D2-F7A09F7DC6C1}" name="Numerador" dataDxfId="4"/>
    <tableColumn id="8" xr3:uid="{2BA3AC0F-8BB3-4A3F-B09E-CBFEEA8187B6}" name="Denominador" dataDxfId="3"/>
    <tableColumn id="9" xr3:uid="{DFA96534-C2C6-4FA8-A5DA-86672D3901CD}" name="Valor logrado" dataDxfId="2" dataCellStyle="Porcentaje"/>
    <tableColumn id="12" xr3:uid="{9C0E9792-5896-42CE-8561-2B778D41A70B}" name="Grado de avance del indicador" dataDxfId="1" dataCellStyle="Porcentaje">
      <calculatedColumnFormula>IF((Tabla136[[#This Row],[Valor logrado]]-Tabla136[[#This Row],[Línea de base]])/(Tabla136[[#This Row],[Meta]]-Tabla136[[#This Row],[Línea de base]])&gt;1, 1,(Tabla136[[#This Row],[Valor logrado]]-Tabla136[[#This Row],[Línea de base]])/(Tabla136[[#This Row],[Meta]]-Tabla136[[#This Row],[Línea de base]]))</calculatedColumnFormula>
    </tableColumn>
    <tableColumn id="10" xr3:uid="{63ED7425-7A86-48C3-AEFC-70B148E4104C}" name="Cumplimiento" dataDxfId="0">
      <calculatedColumnFormula>IF(Tabla136[[#This Row],[Grado de avance del indicador]]=0,"NO CUMPLIÓ",IF(Tabla136[[#This Row],[Grado de avance del indicador]]=1,"CUMPLIMIENTO TOTAL","CUMPLIMIENTO PARCIAL"))</calculatedColumnFormula>
    </tableColumn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AB340D-DAF4-4E06-ABD5-EA821CD84D2E}">
  <dimension ref="B1:S269"/>
  <sheetViews>
    <sheetView showGridLines="0" tabSelected="1" topLeftCell="A17" zoomScale="70" zoomScaleNormal="70" workbookViewId="0">
      <selection activeCell="B20" sqref="B19:C20"/>
    </sheetView>
  </sheetViews>
  <sheetFormatPr baseColWidth="10" defaultRowHeight="15" x14ac:dyDescent="0.25"/>
  <cols>
    <col min="2" max="2" width="34.42578125" bestFit="1" customWidth="1"/>
    <col min="3" max="3" width="153.42578125" bestFit="1" customWidth="1"/>
    <col min="4" max="4" width="80.140625" bestFit="1" customWidth="1"/>
    <col min="5" max="5" width="28.7109375" bestFit="1" customWidth="1"/>
    <col min="6" max="6" width="21.7109375" bestFit="1" customWidth="1"/>
    <col min="7" max="7" width="17" bestFit="1" customWidth="1"/>
    <col min="8" max="8" width="17.42578125" bestFit="1" customWidth="1"/>
    <col min="9" max="9" width="21" bestFit="1" customWidth="1"/>
    <col min="10" max="10" width="20.7109375" bestFit="1" customWidth="1"/>
    <col min="11" max="11" width="31.140625" customWidth="1"/>
    <col min="12" max="12" width="29.140625" customWidth="1"/>
  </cols>
  <sheetData>
    <row r="1" spans="2:19" s="1" customFormat="1" ht="14.25" x14ac:dyDescent="0.2"/>
    <row r="2" spans="2:19" s="1" customFormat="1" ht="14.25" x14ac:dyDescent="0.2"/>
    <row r="3" spans="2:19" s="1" customFormat="1" ht="14.25" x14ac:dyDescent="0.2"/>
    <row r="4" spans="2:19" s="1" customFormat="1" ht="14.25" x14ac:dyDescent="0.2">
      <c r="C4" s="16" t="s">
        <v>0</v>
      </c>
      <c r="D4" s="16"/>
      <c r="E4" s="16"/>
      <c r="F4" s="16"/>
      <c r="G4" s="16"/>
      <c r="H4" s="16"/>
      <c r="I4" s="16"/>
    </row>
    <row r="5" spans="2:19" s="1" customFormat="1" ht="33" customHeight="1" x14ac:dyDescent="0.2">
      <c r="C5" s="16"/>
      <c r="D5" s="16"/>
      <c r="E5" s="16"/>
      <c r="F5" s="16"/>
      <c r="G5" s="16"/>
      <c r="H5" s="16"/>
      <c r="I5" s="16"/>
    </row>
    <row r="6" spans="2:19" s="1" customFormat="1" x14ac:dyDescent="0.25">
      <c r="K6"/>
    </row>
    <row r="7" spans="2:19" s="1" customFormat="1" ht="18" x14ac:dyDescent="0.25">
      <c r="B7" s="2" t="s">
        <v>1</v>
      </c>
      <c r="C7" s="17" t="s">
        <v>2</v>
      </c>
      <c r="D7" s="17"/>
      <c r="E7" s="17"/>
      <c r="F7" s="17"/>
      <c r="G7" s="17"/>
      <c r="H7" s="17"/>
      <c r="I7" s="17"/>
    </row>
    <row r="8" spans="2:19" s="1" customFormat="1" ht="18" x14ac:dyDescent="0.25">
      <c r="B8" s="2" t="s">
        <v>3</v>
      </c>
    </row>
    <row r="9" spans="2:19" s="1" customFormat="1" ht="3" customHeight="1" x14ac:dyDescent="0.2"/>
    <row r="10" spans="2:19" s="1" customFormat="1" ht="29.25" customHeight="1" x14ac:dyDescent="0.2">
      <c r="B10" s="14" t="s">
        <v>4</v>
      </c>
      <c r="C10" s="14"/>
      <c r="D10" s="3"/>
      <c r="E10" s="3"/>
      <c r="F10" s="3"/>
      <c r="G10" s="3"/>
      <c r="H10" s="3"/>
    </row>
    <row r="11" spans="2:19" s="1" customFormat="1" ht="18" x14ac:dyDescent="0.25">
      <c r="B11" s="3"/>
      <c r="C11" s="3"/>
      <c r="D11" s="3"/>
      <c r="E11" s="3"/>
      <c r="F11" s="3"/>
      <c r="G11" s="3"/>
      <c r="H11" s="3"/>
      <c r="M11" s="4"/>
      <c r="N11" s="4"/>
      <c r="O11" s="4"/>
      <c r="P11" s="4"/>
      <c r="Q11" s="4"/>
      <c r="R11" s="4"/>
      <c r="S11" s="4"/>
    </row>
    <row r="12" spans="2:19" s="1" customFormat="1" ht="18" x14ac:dyDescent="0.25">
      <c r="B12" s="18" t="s">
        <v>5</v>
      </c>
      <c r="C12" s="18"/>
      <c r="D12" s="5"/>
      <c r="E12" s="5"/>
      <c r="F12" s="5"/>
      <c r="G12" s="5"/>
      <c r="H12" s="5"/>
      <c r="M12" s="4"/>
      <c r="N12" s="4"/>
      <c r="O12" s="4"/>
      <c r="P12" s="4"/>
      <c r="Q12" s="4"/>
      <c r="R12" s="4"/>
      <c r="S12" s="4"/>
    </row>
    <row r="13" spans="2:19" s="1" customFormat="1" ht="18" x14ac:dyDescent="0.25">
      <c r="B13" s="19" t="s">
        <v>6</v>
      </c>
      <c r="C13" s="19"/>
      <c r="D13" s="6"/>
      <c r="E13" s="6"/>
      <c r="F13" s="6"/>
      <c r="G13" s="6"/>
      <c r="H13" s="6"/>
      <c r="M13" s="4"/>
      <c r="N13" s="4"/>
      <c r="O13" s="4"/>
      <c r="P13" s="4"/>
      <c r="Q13" s="4"/>
      <c r="R13" s="4"/>
      <c r="S13" s="4"/>
    </row>
    <row r="14" spans="2:19" s="1" customFormat="1" ht="36" customHeight="1" x14ac:dyDescent="0.25">
      <c r="B14" s="18" t="s">
        <v>7</v>
      </c>
      <c r="C14" s="18"/>
      <c r="D14" s="5"/>
      <c r="E14" s="5"/>
      <c r="F14" s="5"/>
      <c r="G14" s="5"/>
      <c r="H14" s="5"/>
      <c r="M14" s="4"/>
      <c r="N14" s="4"/>
      <c r="O14" s="4"/>
      <c r="P14" s="4"/>
      <c r="Q14" s="4"/>
      <c r="R14" s="4"/>
      <c r="S14" s="4"/>
    </row>
    <row r="15" spans="2:19" s="1" customFormat="1" ht="3" customHeight="1" x14ac:dyDescent="0.25">
      <c r="B15" s="3"/>
      <c r="C15" s="3"/>
      <c r="D15" s="5"/>
      <c r="E15" s="5"/>
      <c r="F15" s="5"/>
      <c r="G15" s="5"/>
      <c r="H15" s="5"/>
      <c r="L15" s="4"/>
      <c r="M15" s="4"/>
      <c r="N15" s="4"/>
      <c r="O15" s="4"/>
      <c r="P15" s="4"/>
      <c r="Q15" s="4"/>
      <c r="R15" s="4"/>
    </row>
    <row r="16" spans="2:19" s="1" customFormat="1" ht="36" customHeight="1" x14ac:dyDescent="0.25">
      <c r="B16" s="14" t="s">
        <v>8</v>
      </c>
      <c r="C16" s="14"/>
      <c r="D16" s="5"/>
      <c r="E16" s="5"/>
      <c r="F16" s="5"/>
      <c r="G16" s="5"/>
      <c r="H16" s="5"/>
      <c r="L16" s="4"/>
      <c r="M16" s="4"/>
      <c r="N16" s="4"/>
      <c r="O16" s="4"/>
      <c r="P16" s="4"/>
      <c r="Q16" s="4"/>
      <c r="R16" s="4"/>
    </row>
    <row r="17" spans="2:19" s="1" customFormat="1" ht="36" customHeight="1" x14ac:dyDescent="0.25">
      <c r="B17" s="15" t="s">
        <v>9</v>
      </c>
      <c r="C17" s="15"/>
      <c r="D17" s="5"/>
      <c r="E17" s="5"/>
      <c r="F17" s="5"/>
      <c r="G17" s="5"/>
      <c r="H17" s="5"/>
      <c r="L17" s="4"/>
      <c r="M17" s="4"/>
      <c r="N17" s="4"/>
      <c r="O17" s="4"/>
      <c r="P17" s="4"/>
      <c r="Q17" s="4"/>
      <c r="R17" s="4"/>
    </row>
    <row r="18" spans="2:19" s="1" customFormat="1" ht="3" customHeight="1" x14ac:dyDescent="0.25">
      <c r="B18" s="3"/>
      <c r="C18" s="3"/>
      <c r="D18" s="5"/>
      <c r="E18" s="5"/>
      <c r="F18" s="5"/>
      <c r="G18" s="5"/>
      <c r="H18" s="5"/>
      <c r="M18" s="4"/>
      <c r="N18" s="4"/>
      <c r="O18" s="4"/>
      <c r="P18" s="4"/>
      <c r="Q18" s="4"/>
      <c r="R18" s="4"/>
      <c r="S18" s="4"/>
    </row>
    <row r="19" spans="2:19" s="1" customFormat="1" ht="18" x14ac:dyDescent="0.25">
      <c r="B19" s="14" t="s">
        <v>527</v>
      </c>
      <c r="C19" s="14"/>
      <c r="D19" s="5"/>
      <c r="E19" s="5"/>
      <c r="F19" s="5"/>
      <c r="G19" s="5"/>
      <c r="H19" s="5"/>
      <c r="M19" s="4"/>
      <c r="N19" s="4"/>
      <c r="O19" s="4"/>
      <c r="P19" s="4"/>
      <c r="Q19" s="4"/>
      <c r="R19" s="4"/>
      <c r="S19" s="4"/>
    </row>
    <row r="20" spans="2:19" s="1" customFormat="1" ht="29.25" customHeight="1" x14ac:dyDescent="0.25">
      <c r="M20" s="4"/>
      <c r="N20" s="4"/>
      <c r="O20" s="4"/>
      <c r="P20" s="4"/>
      <c r="Q20" s="4"/>
      <c r="R20" s="4"/>
      <c r="S20" s="4"/>
    </row>
    <row r="21" spans="2:19" ht="36" x14ac:dyDescent="0.25">
      <c r="B21" s="5" t="s">
        <v>10</v>
      </c>
      <c r="C21" s="5" t="s">
        <v>11</v>
      </c>
      <c r="D21" s="5" t="s">
        <v>12</v>
      </c>
      <c r="E21" s="5" t="s">
        <v>13</v>
      </c>
      <c r="F21" s="5" t="s">
        <v>14</v>
      </c>
      <c r="G21" s="7" t="s">
        <v>15</v>
      </c>
      <c r="H21" s="3" t="s">
        <v>16</v>
      </c>
      <c r="I21" s="3" t="s">
        <v>17</v>
      </c>
      <c r="J21" s="7" t="s">
        <v>18</v>
      </c>
      <c r="K21" s="7" t="s">
        <v>19</v>
      </c>
      <c r="L21" s="3" t="s">
        <v>20</v>
      </c>
    </row>
    <row r="22" spans="2:19" ht="18" x14ac:dyDescent="0.25">
      <c r="B22" s="8" t="s">
        <v>21</v>
      </c>
      <c r="C22" s="8" t="s">
        <v>22</v>
      </c>
      <c r="D22" s="8" t="s">
        <v>23</v>
      </c>
      <c r="E22" s="8" t="s">
        <v>24</v>
      </c>
      <c r="F22" s="9">
        <v>0</v>
      </c>
      <c r="G22" s="9">
        <v>0.8</v>
      </c>
      <c r="H22" s="10">
        <v>230</v>
      </c>
      <c r="I22" s="10">
        <v>1098</v>
      </c>
      <c r="J22" s="12">
        <v>0.21</v>
      </c>
      <c r="K22" s="12">
        <f>IF((Tabla136[[#This Row],[Valor logrado]]-Tabla136[[#This Row],[Línea de base]])/(Tabla136[[#This Row],[Meta]]-Tabla136[[#This Row],[Línea de base]])&gt;1, 1,(Tabla136[[#This Row],[Valor logrado]]-Tabla136[[#This Row],[Línea de base]])/(Tabla136[[#This Row],[Meta]]-Tabla136[[#This Row],[Línea de base]]))</f>
        <v>0.26249999999999996</v>
      </c>
      <c r="L22" s="10" t="s">
        <v>25</v>
      </c>
      <c r="N22" s="11"/>
    </row>
    <row r="23" spans="2:19" ht="18" x14ac:dyDescent="0.25">
      <c r="B23" s="8" t="s">
        <v>21</v>
      </c>
      <c r="C23" s="8" t="s">
        <v>26</v>
      </c>
      <c r="D23" s="8" t="s">
        <v>27</v>
      </c>
      <c r="E23" s="8" t="s">
        <v>28</v>
      </c>
      <c r="F23" s="9">
        <v>0</v>
      </c>
      <c r="G23" s="9">
        <v>0.9</v>
      </c>
      <c r="H23" s="10">
        <v>49</v>
      </c>
      <c r="I23" s="10">
        <v>60</v>
      </c>
      <c r="J23" s="12">
        <v>0.82</v>
      </c>
      <c r="K23" s="12">
        <f>IF((Tabla136[[#This Row],[Valor logrado]]-Tabla136[[#This Row],[Línea de base]])/(Tabla136[[#This Row],[Meta]]-Tabla136[[#This Row],[Línea de base]])&gt;1, 1,(Tabla136[[#This Row],[Valor logrado]]-Tabla136[[#This Row],[Línea de base]])/(Tabla136[[#This Row],[Meta]]-Tabla136[[#This Row],[Línea de base]]))</f>
        <v>0.91111111111111098</v>
      </c>
      <c r="L23" s="10" t="s">
        <v>25</v>
      </c>
      <c r="N23" s="11"/>
    </row>
    <row r="24" spans="2:19" ht="18" x14ac:dyDescent="0.25">
      <c r="B24" s="8" t="s">
        <v>21</v>
      </c>
      <c r="C24" s="8" t="s">
        <v>29</v>
      </c>
      <c r="D24" s="8" t="s">
        <v>30</v>
      </c>
      <c r="E24" s="8" t="s">
        <v>24</v>
      </c>
      <c r="F24" s="9">
        <v>0</v>
      </c>
      <c r="G24" s="9">
        <v>0.8</v>
      </c>
      <c r="H24" s="10">
        <v>144</v>
      </c>
      <c r="I24" s="10">
        <v>1108</v>
      </c>
      <c r="J24" s="12">
        <v>0.13</v>
      </c>
      <c r="K24" s="12">
        <f>IF((Tabla136[[#This Row],[Valor logrado]]-Tabla136[[#This Row],[Línea de base]])/(Tabla136[[#This Row],[Meta]]-Tabla136[[#This Row],[Línea de base]])&gt;1, 1,(Tabla136[[#This Row],[Valor logrado]]-Tabla136[[#This Row],[Línea de base]])/(Tabla136[[#This Row],[Meta]]-Tabla136[[#This Row],[Línea de base]]))</f>
        <v>0.16250000000000001</v>
      </c>
      <c r="L24" s="10" t="s">
        <v>25</v>
      </c>
      <c r="N24" s="11"/>
    </row>
    <row r="25" spans="2:19" ht="18" x14ac:dyDescent="0.25">
      <c r="B25" s="8" t="s">
        <v>21</v>
      </c>
      <c r="C25" s="8" t="s">
        <v>31</v>
      </c>
      <c r="D25" s="8" t="s">
        <v>32</v>
      </c>
      <c r="E25" s="8" t="s">
        <v>24</v>
      </c>
      <c r="F25" s="9">
        <v>0</v>
      </c>
      <c r="G25" s="9">
        <v>0.8</v>
      </c>
      <c r="H25" s="10">
        <v>204</v>
      </c>
      <c r="I25" s="10">
        <v>783</v>
      </c>
      <c r="J25" s="12">
        <v>0.26050000000000001</v>
      </c>
      <c r="K25" s="12">
        <f>IF((Tabla136[[#This Row],[Valor logrado]]-Tabla136[[#This Row],[Línea de base]])/(Tabla136[[#This Row],[Meta]]-Tabla136[[#This Row],[Línea de base]])&gt;1, 1,(Tabla136[[#This Row],[Valor logrado]]-Tabla136[[#This Row],[Línea de base]])/(Tabla136[[#This Row],[Meta]]-Tabla136[[#This Row],[Línea de base]]))</f>
        <v>0.325625</v>
      </c>
      <c r="L25" s="10" t="s">
        <v>25</v>
      </c>
      <c r="N25" s="11"/>
    </row>
    <row r="26" spans="2:19" ht="18" x14ac:dyDescent="0.25">
      <c r="B26" s="8" t="s">
        <v>21</v>
      </c>
      <c r="C26" s="8" t="s">
        <v>33</v>
      </c>
      <c r="D26" s="8" t="s">
        <v>34</v>
      </c>
      <c r="E26" s="8" t="s">
        <v>24</v>
      </c>
      <c r="F26" s="9">
        <v>0</v>
      </c>
      <c r="G26" s="9">
        <v>0.8</v>
      </c>
      <c r="H26" s="10">
        <v>725</v>
      </c>
      <c r="I26" s="10">
        <v>939</v>
      </c>
      <c r="J26" s="12">
        <v>0.77200000000000002</v>
      </c>
      <c r="K26" s="12">
        <f>IF((Tabla136[[#This Row],[Valor logrado]]-Tabla136[[#This Row],[Línea de base]])/(Tabla136[[#This Row],[Meta]]-Tabla136[[#This Row],[Línea de base]])&gt;1, 1,(Tabla136[[#This Row],[Valor logrado]]-Tabla136[[#This Row],[Línea de base]])/(Tabla136[[#This Row],[Meta]]-Tabla136[[#This Row],[Línea de base]]))</f>
        <v>0.96499999999999997</v>
      </c>
      <c r="L26" s="10" t="s">
        <v>25</v>
      </c>
      <c r="N26" s="11"/>
    </row>
    <row r="27" spans="2:19" ht="18" x14ac:dyDescent="0.25">
      <c r="B27" s="8" t="s">
        <v>21</v>
      </c>
      <c r="C27" s="8" t="s">
        <v>35</v>
      </c>
      <c r="D27" s="8" t="s">
        <v>36</v>
      </c>
      <c r="E27" s="8" t="s">
        <v>24</v>
      </c>
      <c r="F27" s="9">
        <v>0</v>
      </c>
      <c r="G27" s="9">
        <v>0.8</v>
      </c>
      <c r="H27" s="10">
        <v>458</v>
      </c>
      <c r="I27" s="10">
        <v>783</v>
      </c>
      <c r="J27" s="12">
        <v>0.58489999999999998</v>
      </c>
      <c r="K27" s="12">
        <f>IF((Tabla136[[#This Row],[Valor logrado]]-Tabla136[[#This Row],[Línea de base]])/(Tabla136[[#This Row],[Meta]]-Tabla136[[#This Row],[Línea de base]])&gt;1, 1,(Tabla136[[#This Row],[Valor logrado]]-Tabla136[[#This Row],[Línea de base]])/(Tabla136[[#This Row],[Meta]]-Tabla136[[#This Row],[Línea de base]]))</f>
        <v>0.73112499999999991</v>
      </c>
      <c r="L27" s="10" t="s">
        <v>25</v>
      </c>
      <c r="N27" s="11"/>
    </row>
    <row r="28" spans="2:19" ht="18" x14ac:dyDescent="0.25">
      <c r="B28" s="8" t="s">
        <v>21</v>
      </c>
      <c r="C28" s="8" t="s">
        <v>37</v>
      </c>
      <c r="D28" s="8" t="s">
        <v>38</v>
      </c>
      <c r="E28" s="8" t="s">
        <v>24</v>
      </c>
      <c r="F28" s="9">
        <v>0</v>
      </c>
      <c r="G28" s="9">
        <v>0.8</v>
      </c>
      <c r="H28" s="10">
        <v>260</v>
      </c>
      <c r="I28" s="10">
        <v>1069</v>
      </c>
      <c r="J28" s="12">
        <v>0.2432</v>
      </c>
      <c r="K28" s="12">
        <f>IF((Tabla136[[#This Row],[Valor logrado]]-Tabla136[[#This Row],[Línea de base]])/(Tabla136[[#This Row],[Meta]]-Tabla136[[#This Row],[Línea de base]])&gt;1, 1,(Tabla136[[#This Row],[Valor logrado]]-Tabla136[[#This Row],[Línea de base]])/(Tabla136[[#This Row],[Meta]]-Tabla136[[#This Row],[Línea de base]]))</f>
        <v>0.30399999999999999</v>
      </c>
      <c r="L28" s="10" t="s">
        <v>25</v>
      </c>
      <c r="N28" s="11"/>
    </row>
    <row r="29" spans="2:19" ht="18" x14ac:dyDescent="0.25">
      <c r="B29" s="8" t="s">
        <v>21</v>
      </c>
      <c r="C29" s="8" t="s">
        <v>39</v>
      </c>
      <c r="D29" s="8" t="s">
        <v>40</v>
      </c>
      <c r="E29" s="8" t="s">
        <v>24</v>
      </c>
      <c r="F29" s="9">
        <v>0</v>
      </c>
      <c r="G29" s="9">
        <v>0.8</v>
      </c>
      <c r="H29" s="10">
        <v>493</v>
      </c>
      <c r="I29" s="10">
        <v>725</v>
      </c>
      <c r="J29" s="12">
        <v>0.68</v>
      </c>
      <c r="K29" s="12">
        <f>IF((Tabla136[[#This Row],[Valor logrado]]-Tabla136[[#This Row],[Línea de base]])/(Tabla136[[#This Row],[Meta]]-Tabla136[[#This Row],[Línea de base]])&gt;1, 1,(Tabla136[[#This Row],[Valor logrado]]-Tabla136[[#This Row],[Línea de base]])/(Tabla136[[#This Row],[Meta]]-Tabla136[[#This Row],[Línea de base]]))</f>
        <v>0.85</v>
      </c>
      <c r="L29" s="10" t="s">
        <v>25</v>
      </c>
      <c r="N29" s="11"/>
    </row>
    <row r="30" spans="2:19" ht="18" x14ac:dyDescent="0.25">
      <c r="B30" s="8" t="s">
        <v>41</v>
      </c>
      <c r="C30" s="8" t="s">
        <v>42</v>
      </c>
      <c r="D30" s="8" t="s">
        <v>43</v>
      </c>
      <c r="E30" s="8" t="s">
        <v>44</v>
      </c>
      <c r="F30" s="12" t="s">
        <v>45</v>
      </c>
      <c r="G30" s="12" t="s">
        <v>45</v>
      </c>
      <c r="H30" s="12" t="s">
        <v>45</v>
      </c>
      <c r="I30" s="12" t="s">
        <v>45</v>
      </c>
      <c r="J30" s="12" t="s">
        <v>45</v>
      </c>
      <c r="K30" s="12" t="s">
        <v>45</v>
      </c>
      <c r="L30" s="9" t="s">
        <v>45</v>
      </c>
      <c r="N30" s="11"/>
    </row>
    <row r="31" spans="2:19" ht="18" x14ac:dyDescent="0.25">
      <c r="B31" s="8" t="s">
        <v>41</v>
      </c>
      <c r="C31" s="8" t="s">
        <v>42</v>
      </c>
      <c r="D31" s="8" t="s">
        <v>46</v>
      </c>
      <c r="E31" s="8" t="s">
        <v>44</v>
      </c>
      <c r="F31" s="9">
        <v>0</v>
      </c>
      <c r="G31" s="9">
        <v>0.9</v>
      </c>
      <c r="H31" s="10">
        <v>55</v>
      </c>
      <c r="I31" s="10">
        <v>55</v>
      </c>
      <c r="J31" s="12">
        <v>1</v>
      </c>
      <c r="K31" s="12">
        <f>IF((Tabla136[[#This Row],[Valor logrado]]-Tabla136[[#This Row],[Línea de base]])/(Tabla136[[#This Row],[Meta]]-Tabla136[[#This Row],[Línea de base]])&gt;1, 1,(Tabla136[[#This Row],[Valor logrado]]-Tabla136[[#This Row],[Línea de base]])/(Tabla136[[#This Row],[Meta]]-Tabla136[[#This Row],[Línea de base]]))</f>
        <v>1</v>
      </c>
      <c r="L31" s="10" t="s">
        <v>47</v>
      </c>
      <c r="N31" s="11"/>
    </row>
    <row r="32" spans="2:19" ht="18" x14ac:dyDescent="0.25">
      <c r="B32" s="8" t="s">
        <v>41</v>
      </c>
      <c r="C32" s="8" t="s">
        <v>42</v>
      </c>
      <c r="D32" s="8" t="s">
        <v>48</v>
      </c>
      <c r="E32" s="8" t="s">
        <v>28</v>
      </c>
      <c r="F32" s="12" t="s">
        <v>45</v>
      </c>
      <c r="G32" s="12" t="s">
        <v>45</v>
      </c>
      <c r="H32" s="12" t="s">
        <v>45</v>
      </c>
      <c r="I32" s="12" t="s">
        <v>45</v>
      </c>
      <c r="J32" s="12" t="s">
        <v>45</v>
      </c>
      <c r="K32" s="12" t="s">
        <v>45</v>
      </c>
      <c r="L32" s="9" t="s">
        <v>45</v>
      </c>
      <c r="N32" s="11"/>
    </row>
    <row r="33" spans="2:14" ht="18" x14ac:dyDescent="0.25">
      <c r="B33" s="8" t="s">
        <v>41</v>
      </c>
      <c r="C33" s="8" t="s">
        <v>42</v>
      </c>
      <c r="D33" s="8" t="s">
        <v>49</v>
      </c>
      <c r="E33" s="8" t="s">
        <v>44</v>
      </c>
      <c r="F33" s="9">
        <v>0</v>
      </c>
      <c r="G33" s="9">
        <v>0.85</v>
      </c>
      <c r="H33" s="10">
        <v>13</v>
      </c>
      <c r="I33" s="10">
        <v>70</v>
      </c>
      <c r="J33" s="12">
        <v>0.19</v>
      </c>
      <c r="K33" s="12">
        <f>IF((Tabla136[[#This Row],[Valor logrado]]-Tabla136[[#This Row],[Línea de base]])/(Tabla136[[#This Row],[Meta]]-Tabla136[[#This Row],[Línea de base]])&gt;1, 1,(Tabla136[[#This Row],[Valor logrado]]-Tabla136[[#This Row],[Línea de base]])/(Tabla136[[#This Row],[Meta]]-Tabla136[[#This Row],[Línea de base]]))</f>
        <v>0.22352941176470589</v>
      </c>
      <c r="L33" s="10" t="s">
        <v>25</v>
      </c>
      <c r="N33" s="11"/>
    </row>
    <row r="34" spans="2:14" ht="18" x14ac:dyDescent="0.25">
      <c r="B34" s="8" t="s">
        <v>41</v>
      </c>
      <c r="C34" s="8" t="s">
        <v>42</v>
      </c>
      <c r="D34" s="8" t="s">
        <v>50</v>
      </c>
      <c r="E34" s="8" t="s">
        <v>44</v>
      </c>
      <c r="F34" s="9">
        <v>0</v>
      </c>
      <c r="G34" s="9">
        <v>0.85</v>
      </c>
      <c r="H34" s="10">
        <v>28</v>
      </c>
      <c r="I34" s="10">
        <v>32</v>
      </c>
      <c r="J34" s="12">
        <v>0.88</v>
      </c>
      <c r="K34" s="12">
        <f>IF((Tabla136[[#This Row],[Valor logrado]]-Tabla136[[#This Row],[Línea de base]])/(Tabla136[[#This Row],[Meta]]-Tabla136[[#This Row],[Línea de base]])&gt;1, 1,(Tabla136[[#This Row],[Valor logrado]]-Tabla136[[#This Row],[Línea de base]])/(Tabla136[[#This Row],[Meta]]-Tabla136[[#This Row],[Línea de base]]))</f>
        <v>1</v>
      </c>
      <c r="L34" s="10" t="s">
        <v>47</v>
      </c>
      <c r="M34" s="13"/>
      <c r="N34" s="11"/>
    </row>
    <row r="35" spans="2:14" ht="18" x14ac:dyDescent="0.25">
      <c r="B35" s="8" t="s">
        <v>41</v>
      </c>
      <c r="C35" s="8" t="s">
        <v>51</v>
      </c>
      <c r="D35" s="8" t="s">
        <v>52</v>
      </c>
      <c r="E35" s="8" t="s">
        <v>24</v>
      </c>
      <c r="F35" s="9">
        <v>0</v>
      </c>
      <c r="G35" s="9">
        <v>0.85</v>
      </c>
      <c r="H35" s="10">
        <v>239</v>
      </c>
      <c r="I35" s="10">
        <v>253</v>
      </c>
      <c r="J35" s="12">
        <v>0.9446</v>
      </c>
      <c r="K35" s="12">
        <f>IF((Tabla136[[#This Row],[Valor logrado]]-Tabla136[[#This Row],[Línea de base]])/(Tabla136[[#This Row],[Meta]]-Tabla136[[#This Row],[Línea de base]])&gt;1, 1,(Tabla136[[#This Row],[Valor logrado]]-Tabla136[[#This Row],[Línea de base]])/(Tabla136[[#This Row],[Meta]]-Tabla136[[#This Row],[Línea de base]]))</f>
        <v>1</v>
      </c>
      <c r="L35" s="10" t="s">
        <v>47</v>
      </c>
      <c r="N35" s="11"/>
    </row>
    <row r="36" spans="2:14" ht="18" x14ac:dyDescent="0.25">
      <c r="B36" s="8" t="s">
        <v>41</v>
      </c>
      <c r="C36" s="8" t="s">
        <v>53</v>
      </c>
      <c r="D36" s="8" t="s">
        <v>54</v>
      </c>
      <c r="E36" s="8" t="s">
        <v>24</v>
      </c>
      <c r="F36" s="9">
        <v>0</v>
      </c>
      <c r="G36" s="9">
        <v>0.85</v>
      </c>
      <c r="H36" s="10">
        <v>132</v>
      </c>
      <c r="I36" s="10">
        <v>150</v>
      </c>
      <c r="J36" s="12">
        <v>0.88</v>
      </c>
      <c r="K36" s="12">
        <f>IF((Tabla136[[#This Row],[Valor logrado]]-Tabla136[[#This Row],[Línea de base]])/(Tabla136[[#This Row],[Meta]]-Tabla136[[#This Row],[Línea de base]])&gt;1, 1,(Tabla136[[#This Row],[Valor logrado]]-Tabla136[[#This Row],[Línea de base]])/(Tabla136[[#This Row],[Meta]]-Tabla136[[#This Row],[Línea de base]]))</f>
        <v>1</v>
      </c>
      <c r="L36" s="10" t="s">
        <v>47</v>
      </c>
      <c r="N36" s="11"/>
    </row>
    <row r="37" spans="2:14" ht="18" x14ac:dyDescent="0.25">
      <c r="B37" s="8" t="s">
        <v>41</v>
      </c>
      <c r="C37" s="8" t="s">
        <v>55</v>
      </c>
      <c r="D37" s="8" t="s">
        <v>56</v>
      </c>
      <c r="E37" s="8" t="s">
        <v>24</v>
      </c>
      <c r="F37" s="9">
        <v>0</v>
      </c>
      <c r="G37" s="9">
        <v>0.9</v>
      </c>
      <c r="H37" s="10">
        <v>54</v>
      </c>
      <c r="I37" s="10">
        <v>55</v>
      </c>
      <c r="J37" s="12">
        <v>0.98180000000000001</v>
      </c>
      <c r="K37" s="12">
        <f>IF((Tabla136[[#This Row],[Valor logrado]]-Tabla136[[#This Row],[Línea de base]])/(Tabla136[[#This Row],[Meta]]-Tabla136[[#This Row],[Línea de base]])&gt;1, 1,(Tabla136[[#This Row],[Valor logrado]]-Tabla136[[#This Row],[Línea de base]])/(Tabla136[[#This Row],[Meta]]-Tabla136[[#This Row],[Línea de base]]))</f>
        <v>1</v>
      </c>
      <c r="L37" s="10" t="s">
        <v>47</v>
      </c>
      <c r="N37" s="11"/>
    </row>
    <row r="38" spans="2:14" ht="18" x14ac:dyDescent="0.25">
      <c r="B38" s="8" t="s">
        <v>41</v>
      </c>
      <c r="C38" s="8" t="s">
        <v>55</v>
      </c>
      <c r="D38" s="8" t="s">
        <v>57</v>
      </c>
      <c r="E38" s="8" t="s">
        <v>44</v>
      </c>
      <c r="F38" s="9">
        <v>0</v>
      </c>
      <c r="G38" s="9">
        <v>0.85</v>
      </c>
      <c r="H38" s="10">
        <v>35</v>
      </c>
      <c r="I38" s="10">
        <v>60</v>
      </c>
      <c r="J38" s="12">
        <v>0.58330000000000004</v>
      </c>
      <c r="K38" s="12">
        <f>IF((Tabla136[[#This Row],[Valor logrado]]-Tabla136[[#This Row],[Línea de base]])/(Tabla136[[#This Row],[Meta]]-Tabla136[[#This Row],[Línea de base]])&gt;1, 1,(Tabla136[[#This Row],[Valor logrado]]-Tabla136[[#This Row],[Línea de base]])/(Tabla136[[#This Row],[Meta]]-Tabla136[[#This Row],[Línea de base]]))</f>
        <v>0.68623529411764717</v>
      </c>
      <c r="L38" s="10" t="s">
        <v>25</v>
      </c>
      <c r="N38" s="11"/>
    </row>
    <row r="39" spans="2:14" ht="18" x14ac:dyDescent="0.25">
      <c r="B39" s="8" t="s">
        <v>58</v>
      </c>
      <c r="C39" s="8" t="s">
        <v>59</v>
      </c>
      <c r="D39" s="8" t="s">
        <v>60</v>
      </c>
      <c r="E39" s="8" t="s">
        <v>28</v>
      </c>
      <c r="F39" s="9">
        <v>0</v>
      </c>
      <c r="G39" s="9">
        <v>0.9</v>
      </c>
      <c r="H39" s="10">
        <v>17</v>
      </c>
      <c r="I39" s="10">
        <v>18</v>
      </c>
      <c r="J39" s="12">
        <v>0.94440000000000002</v>
      </c>
      <c r="K39" s="12">
        <f>IF((Tabla136[[#This Row],[Valor logrado]]-Tabla136[[#This Row],[Línea de base]])/(Tabla136[[#This Row],[Meta]]-Tabla136[[#This Row],[Línea de base]])&gt;1, 1,(Tabla136[[#This Row],[Valor logrado]]-Tabla136[[#This Row],[Línea de base]])/(Tabla136[[#This Row],[Meta]]-Tabla136[[#This Row],[Línea de base]]))</f>
        <v>1</v>
      </c>
      <c r="L39" s="10" t="s">
        <v>47</v>
      </c>
      <c r="N39" s="11"/>
    </row>
    <row r="40" spans="2:14" ht="18" x14ac:dyDescent="0.25">
      <c r="B40" s="8" t="s">
        <v>58</v>
      </c>
      <c r="C40" s="8" t="s">
        <v>61</v>
      </c>
      <c r="D40" s="8" t="s">
        <v>62</v>
      </c>
      <c r="E40" s="8" t="s">
        <v>24</v>
      </c>
      <c r="F40" s="9">
        <v>0</v>
      </c>
      <c r="G40" s="9">
        <v>0.8</v>
      </c>
      <c r="H40" s="10">
        <v>31</v>
      </c>
      <c r="I40" s="10">
        <v>417</v>
      </c>
      <c r="J40" s="12">
        <v>7.4300000000000005E-2</v>
      </c>
      <c r="K40" s="12">
        <f>IF((Tabla136[[#This Row],[Valor logrado]]-Tabla136[[#This Row],[Línea de base]])/(Tabla136[[#This Row],[Meta]]-Tabla136[[#This Row],[Línea de base]])&gt;1, 1,(Tabla136[[#This Row],[Valor logrado]]-Tabla136[[#This Row],[Línea de base]])/(Tabla136[[#This Row],[Meta]]-Tabla136[[#This Row],[Línea de base]]))</f>
        <v>9.2874999999999999E-2</v>
      </c>
      <c r="L40" s="10" t="s">
        <v>25</v>
      </c>
      <c r="N40" s="11"/>
    </row>
    <row r="41" spans="2:14" ht="18" x14ac:dyDescent="0.25">
      <c r="B41" s="8" t="s">
        <v>58</v>
      </c>
      <c r="C41" s="8" t="s">
        <v>63</v>
      </c>
      <c r="D41" s="8" t="s">
        <v>64</v>
      </c>
      <c r="E41" s="8" t="s">
        <v>24</v>
      </c>
      <c r="F41" s="9">
        <v>0</v>
      </c>
      <c r="G41" s="9">
        <v>0.85</v>
      </c>
      <c r="H41" s="10">
        <v>0</v>
      </c>
      <c r="I41" s="10">
        <v>82</v>
      </c>
      <c r="J41" s="12">
        <v>0</v>
      </c>
      <c r="K41" s="12">
        <f>IF((Tabla136[[#This Row],[Valor logrado]]-Tabla136[[#This Row],[Línea de base]])/(Tabla136[[#This Row],[Meta]]-Tabla136[[#This Row],[Línea de base]])&gt;1, 1,(Tabla136[[#This Row],[Valor logrado]]-Tabla136[[#This Row],[Línea de base]])/(Tabla136[[#This Row],[Meta]]-Tabla136[[#This Row],[Línea de base]]))</f>
        <v>0</v>
      </c>
      <c r="L41" s="10" t="s">
        <v>65</v>
      </c>
      <c r="N41" s="11"/>
    </row>
    <row r="42" spans="2:14" ht="18" x14ac:dyDescent="0.25">
      <c r="B42" s="8" t="s">
        <v>58</v>
      </c>
      <c r="C42" s="8" t="s">
        <v>66</v>
      </c>
      <c r="D42" s="8" t="s">
        <v>67</v>
      </c>
      <c r="E42" s="8" t="s">
        <v>24</v>
      </c>
      <c r="F42" s="9">
        <v>0</v>
      </c>
      <c r="G42" s="9">
        <v>0.9</v>
      </c>
      <c r="H42" s="10">
        <v>29</v>
      </c>
      <c r="I42" s="10">
        <v>30</v>
      </c>
      <c r="J42" s="12">
        <v>0.97</v>
      </c>
      <c r="K42" s="12">
        <f>IF((Tabla136[[#This Row],[Valor logrado]]-Tabla136[[#This Row],[Línea de base]])/(Tabla136[[#This Row],[Meta]]-Tabla136[[#This Row],[Línea de base]])&gt;1, 1,(Tabla136[[#This Row],[Valor logrado]]-Tabla136[[#This Row],[Línea de base]])/(Tabla136[[#This Row],[Meta]]-Tabla136[[#This Row],[Línea de base]]))</f>
        <v>1</v>
      </c>
      <c r="L42" s="10" t="s">
        <v>47</v>
      </c>
      <c r="N42" s="11"/>
    </row>
    <row r="43" spans="2:14" ht="18" x14ac:dyDescent="0.25">
      <c r="B43" s="8" t="s">
        <v>58</v>
      </c>
      <c r="C43" s="8" t="s">
        <v>68</v>
      </c>
      <c r="D43" s="8" t="s">
        <v>69</v>
      </c>
      <c r="E43" s="8" t="s">
        <v>24</v>
      </c>
      <c r="F43" s="12" t="s">
        <v>45</v>
      </c>
      <c r="G43" s="12" t="s">
        <v>45</v>
      </c>
      <c r="H43" s="12" t="s">
        <v>45</v>
      </c>
      <c r="I43" s="12" t="s">
        <v>45</v>
      </c>
      <c r="J43" s="12" t="s">
        <v>45</v>
      </c>
      <c r="K43" s="12" t="s">
        <v>45</v>
      </c>
      <c r="L43" s="9" t="s">
        <v>45</v>
      </c>
      <c r="N43" s="11"/>
    </row>
    <row r="44" spans="2:14" ht="18" x14ac:dyDescent="0.25">
      <c r="B44" s="8" t="s">
        <v>58</v>
      </c>
      <c r="C44" s="8" t="s">
        <v>70</v>
      </c>
      <c r="D44" s="8" t="s">
        <v>71</v>
      </c>
      <c r="E44" s="8" t="s">
        <v>24</v>
      </c>
      <c r="F44" s="9">
        <v>0</v>
      </c>
      <c r="G44" s="9">
        <v>0.85</v>
      </c>
      <c r="H44" s="10">
        <v>49</v>
      </c>
      <c r="I44" s="10">
        <v>49</v>
      </c>
      <c r="J44" s="12">
        <v>1</v>
      </c>
      <c r="K44" s="12">
        <f>IF((Tabla136[[#This Row],[Valor logrado]]-Tabla136[[#This Row],[Línea de base]])/(Tabla136[[#This Row],[Meta]]-Tabla136[[#This Row],[Línea de base]])&gt;1, 1,(Tabla136[[#This Row],[Valor logrado]]-Tabla136[[#This Row],[Línea de base]])/(Tabla136[[#This Row],[Meta]]-Tabla136[[#This Row],[Línea de base]]))</f>
        <v>1</v>
      </c>
      <c r="L44" s="10" t="s">
        <v>47</v>
      </c>
      <c r="N44" s="11"/>
    </row>
    <row r="45" spans="2:14" ht="18" x14ac:dyDescent="0.25">
      <c r="B45" s="8" t="s">
        <v>58</v>
      </c>
      <c r="C45" s="8" t="s">
        <v>72</v>
      </c>
      <c r="D45" s="8" t="s">
        <v>73</v>
      </c>
      <c r="E45" s="8" t="s">
        <v>24</v>
      </c>
      <c r="F45" s="9">
        <v>0</v>
      </c>
      <c r="G45" s="9">
        <v>0.85</v>
      </c>
      <c r="H45" s="10">
        <v>21</v>
      </c>
      <c r="I45" s="10">
        <v>21</v>
      </c>
      <c r="J45" s="12">
        <v>1</v>
      </c>
      <c r="K45" s="12">
        <f>IF((Tabla136[[#This Row],[Valor logrado]]-Tabla136[[#This Row],[Línea de base]])/(Tabla136[[#This Row],[Meta]]-Tabla136[[#This Row],[Línea de base]])&gt;1, 1,(Tabla136[[#This Row],[Valor logrado]]-Tabla136[[#This Row],[Línea de base]])/(Tabla136[[#This Row],[Meta]]-Tabla136[[#This Row],[Línea de base]]))</f>
        <v>1</v>
      </c>
      <c r="L45" s="10" t="s">
        <v>47</v>
      </c>
      <c r="N45" s="11"/>
    </row>
    <row r="46" spans="2:14" ht="18" x14ac:dyDescent="0.25">
      <c r="B46" s="8" t="s">
        <v>58</v>
      </c>
      <c r="C46" s="8" t="s">
        <v>74</v>
      </c>
      <c r="D46" s="8" t="s">
        <v>75</v>
      </c>
      <c r="E46" s="8" t="s">
        <v>24</v>
      </c>
      <c r="F46" s="9">
        <v>0</v>
      </c>
      <c r="G46" s="9">
        <v>0.85</v>
      </c>
      <c r="H46" s="10">
        <v>63</v>
      </c>
      <c r="I46" s="10">
        <v>65</v>
      </c>
      <c r="J46" s="12">
        <v>0.97</v>
      </c>
      <c r="K46" s="12">
        <f>IF((Tabla136[[#This Row],[Valor logrado]]-Tabla136[[#This Row],[Línea de base]])/(Tabla136[[#This Row],[Meta]]-Tabla136[[#This Row],[Línea de base]])&gt;1, 1,(Tabla136[[#This Row],[Valor logrado]]-Tabla136[[#This Row],[Línea de base]])/(Tabla136[[#This Row],[Meta]]-Tabla136[[#This Row],[Línea de base]]))</f>
        <v>1</v>
      </c>
      <c r="L46" s="10" t="s">
        <v>47</v>
      </c>
      <c r="N46" s="11"/>
    </row>
    <row r="47" spans="2:14" ht="18" x14ac:dyDescent="0.25">
      <c r="B47" s="8" t="s">
        <v>58</v>
      </c>
      <c r="C47" s="8" t="s">
        <v>76</v>
      </c>
      <c r="D47" s="8" t="s">
        <v>77</v>
      </c>
      <c r="E47" s="8" t="s">
        <v>24</v>
      </c>
      <c r="F47" s="9">
        <v>0</v>
      </c>
      <c r="G47" s="9">
        <v>0.85</v>
      </c>
      <c r="H47" s="10">
        <v>88</v>
      </c>
      <c r="I47" s="10">
        <v>89</v>
      </c>
      <c r="J47" s="12">
        <v>0.99</v>
      </c>
      <c r="K47" s="12">
        <f>IF((Tabla136[[#This Row],[Valor logrado]]-Tabla136[[#This Row],[Línea de base]])/(Tabla136[[#This Row],[Meta]]-Tabla136[[#This Row],[Línea de base]])&gt;1, 1,(Tabla136[[#This Row],[Valor logrado]]-Tabla136[[#This Row],[Línea de base]])/(Tabla136[[#This Row],[Meta]]-Tabla136[[#This Row],[Línea de base]]))</f>
        <v>1</v>
      </c>
      <c r="L47" s="10" t="s">
        <v>47</v>
      </c>
      <c r="N47" s="11"/>
    </row>
    <row r="48" spans="2:14" ht="18" x14ac:dyDescent="0.25">
      <c r="B48" s="8" t="s">
        <v>58</v>
      </c>
      <c r="C48" s="8" t="s">
        <v>78</v>
      </c>
      <c r="D48" s="8" t="s">
        <v>79</v>
      </c>
      <c r="E48" s="8" t="s">
        <v>24</v>
      </c>
      <c r="F48" s="12" t="s">
        <v>45</v>
      </c>
      <c r="G48" s="12" t="s">
        <v>45</v>
      </c>
      <c r="H48" s="12" t="s">
        <v>45</v>
      </c>
      <c r="I48" s="12" t="s">
        <v>45</v>
      </c>
      <c r="J48" s="12" t="s">
        <v>45</v>
      </c>
      <c r="K48" s="12" t="s">
        <v>45</v>
      </c>
      <c r="L48" s="9" t="s">
        <v>45</v>
      </c>
      <c r="N48" s="11"/>
    </row>
    <row r="49" spans="2:14" ht="18" x14ac:dyDescent="0.25">
      <c r="B49" s="8" t="s">
        <v>58</v>
      </c>
      <c r="C49" s="8" t="s">
        <v>80</v>
      </c>
      <c r="D49" s="8" t="s">
        <v>81</v>
      </c>
      <c r="E49" s="8" t="s">
        <v>24</v>
      </c>
      <c r="F49" s="9">
        <v>0</v>
      </c>
      <c r="G49" s="9">
        <v>0.9</v>
      </c>
      <c r="H49" s="10">
        <v>22</v>
      </c>
      <c r="I49" s="10">
        <v>22</v>
      </c>
      <c r="J49" s="12">
        <v>1</v>
      </c>
      <c r="K49" s="12">
        <f>IF((Tabla136[[#This Row],[Valor logrado]]-Tabla136[[#This Row],[Línea de base]])/(Tabla136[[#This Row],[Meta]]-Tabla136[[#This Row],[Línea de base]])&gt;1, 1,(Tabla136[[#This Row],[Valor logrado]]-Tabla136[[#This Row],[Línea de base]])/(Tabla136[[#This Row],[Meta]]-Tabla136[[#This Row],[Línea de base]]))</f>
        <v>1</v>
      </c>
      <c r="L49" s="10" t="s">
        <v>47</v>
      </c>
      <c r="N49" s="11"/>
    </row>
    <row r="50" spans="2:14" ht="18" x14ac:dyDescent="0.25">
      <c r="B50" s="8" t="s">
        <v>58</v>
      </c>
      <c r="C50" s="8" t="s">
        <v>82</v>
      </c>
      <c r="D50" s="8" t="s">
        <v>83</v>
      </c>
      <c r="E50" s="8" t="s">
        <v>24</v>
      </c>
      <c r="F50" s="9">
        <v>0</v>
      </c>
      <c r="G50" s="9">
        <v>0.8</v>
      </c>
      <c r="H50" s="10">
        <v>82</v>
      </c>
      <c r="I50" s="10">
        <v>339</v>
      </c>
      <c r="J50" s="12">
        <v>0.24179999999999999</v>
      </c>
      <c r="K50" s="12">
        <f>IF((Tabla136[[#This Row],[Valor logrado]]-Tabla136[[#This Row],[Línea de base]])/(Tabla136[[#This Row],[Meta]]-Tabla136[[#This Row],[Línea de base]])&gt;1, 1,(Tabla136[[#This Row],[Valor logrado]]-Tabla136[[#This Row],[Línea de base]])/(Tabla136[[#This Row],[Meta]]-Tabla136[[#This Row],[Línea de base]]))</f>
        <v>0.30224999999999996</v>
      </c>
      <c r="L50" s="10" t="s">
        <v>25</v>
      </c>
      <c r="N50" s="11"/>
    </row>
    <row r="51" spans="2:14" ht="18" x14ac:dyDescent="0.25">
      <c r="B51" s="8" t="s">
        <v>58</v>
      </c>
      <c r="C51" s="8" t="s">
        <v>84</v>
      </c>
      <c r="D51" s="8" t="s">
        <v>85</v>
      </c>
      <c r="E51" s="8" t="s">
        <v>24</v>
      </c>
      <c r="F51" s="9">
        <v>0</v>
      </c>
      <c r="G51" s="9">
        <v>0.85</v>
      </c>
      <c r="H51" s="10">
        <v>0</v>
      </c>
      <c r="I51" s="10">
        <v>58</v>
      </c>
      <c r="J51" s="12">
        <v>0</v>
      </c>
      <c r="K51" s="12">
        <f>IF((Tabla136[[#This Row],[Valor logrado]]-Tabla136[[#This Row],[Línea de base]])/(Tabla136[[#This Row],[Meta]]-Tabla136[[#This Row],[Línea de base]])&gt;1, 1,(Tabla136[[#This Row],[Valor logrado]]-Tabla136[[#This Row],[Línea de base]])/(Tabla136[[#This Row],[Meta]]-Tabla136[[#This Row],[Línea de base]]))</f>
        <v>0</v>
      </c>
      <c r="L51" s="10" t="s">
        <v>65</v>
      </c>
      <c r="N51" s="11"/>
    </row>
    <row r="52" spans="2:14" ht="18" x14ac:dyDescent="0.25">
      <c r="B52" s="8" t="s">
        <v>58</v>
      </c>
      <c r="C52" s="8" t="s">
        <v>86</v>
      </c>
      <c r="D52" s="8" t="s">
        <v>87</v>
      </c>
      <c r="E52" s="8" t="s">
        <v>24</v>
      </c>
      <c r="F52" s="9">
        <v>0</v>
      </c>
      <c r="G52" s="9">
        <v>0.9</v>
      </c>
      <c r="H52" s="10">
        <v>103</v>
      </c>
      <c r="I52" s="10">
        <v>103</v>
      </c>
      <c r="J52" s="12">
        <v>1</v>
      </c>
      <c r="K52" s="12">
        <f>IF((Tabla136[[#This Row],[Valor logrado]]-Tabla136[[#This Row],[Línea de base]])/(Tabla136[[#This Row],[Meta]]-Tabla136[[#This Row],[Línea de base]])&gt;1, 1,(Tabla136[[#This Row],[Valor logrado]]-Tabla136[[#This Row],[Línea de base]])/(Tabla136[[#This Row],[Meta]]-Tabla136[[#This Row],[Línea de base]]))</f>
        <v>1</v>
      </c>
      <c r="L52" s="10" t="s">
        <v>47</v>
      </c>
      <c r="N52" s="11"/>
    </row>
    <row r="53" spans="2:14" ht="18" x14ac:dyDescent="0.25">
      <c r="B53" s="8" t="s">
        <v>58</v>
      </c>
      <c r="C53" s="8" t="s">
        <v>88</v>
      </c>
      <c r="D53" s="8" t="s">
        <v>89</v>
      </c>
      <c r="E53" s="8" t="s">
        <v>24</v>
      </c>
      <c r="F53" s="12" t="s">
        <v>45</v>
      </c>
      <c r="G53" s="12" t="s">
        <v>45</v>
      </c>
      <c r="H53" s="12" t="s">
        <v>45</v>
      </c>
      <c r="I53" s="12" t="s">
        <v>45</v>
      </c>
      <c r="J53" s="12" t="s">
        <v>45</v>
      </c>
      <c r="K53" s="12" t="s">
        <v>45</v>
      </c>
      <c r="L53" s="9" t="s">
        <v>45</v>
      </c>
      <c r="N53" s="11"/>
    </row>
    <row r="54" spans="2:14" ht="18" x14ac:dyDescent="0.25">
      <c r="B54" s="8" t="s">
        <v>58</v>
      </c>
      <c r="C54" s="8" t="s">
        <v>90</v>
      </c>
      <c r="D54" s="8" t="s">
        <v>91</v>
      </c>
      <c r="E54" s="8" t="s">
        <v>24</v>
      </c>
      <c r="F54" s="12" t="s">
        <v>45</v>
      </c>
      <c r="G54" s="12" t="s">
        <v>45</v>
      </c>
      <c r="H54" s="12" t="s">
        <v>45</v>
      </c>
      <c r="I54" s="12" t="s">
        <v>45</v>
      </c>
      <c r="J54" s="12" t="s">
        <v>45</v>
      </c>
      <c r="K54" s="12" t="s">
        <v>45</v>
      </c>
      <c r="L54" s="9" t="s">
        <v>45</v>
      </c>
      <c r="N54" s="11"/>
    </row>
    <row r="55" spans="2:14" ht="18" x14ac:dyDescent="0.25">
      <c r="B55" s="8" t="s">
        <v>58</v>
      </c>
      <c r="C55" s="8" t="s">
        <v>92</v>
      </c>
      <c r="D55" s="8" t="s">
        <v>93</v>
      </c>
      <c r="E55" s="8" t="s">
        <v>24</v>
      </c>
      <c r="F55" s="9">
        <v>0</v>
      </c>
      <c r="G55" s="9">
        <v>0.85</v>
      </c>
      <c r="H55" s="10">
        <v>42</v>
      </c>
      <c r="I55" s="10">
        <v>42</v>
      </c>
      <c r="J55" s="12">
        <v>1</v>
      </c>
      <c r="K55" s="12">
        <f>IF((Tabla136[[#This Row],[Valor logrado]]-Tabla136[[#This Row],[Línea de base]])/(Tabla136[[#This Row],[Meta]]-Tabla136[[#This Row],[Línea de base]])&gt;1, 1,(Tabla136[[#This Row],[Valor logrado]]-Tabla136[[#This Row],[Línea de base]])/(Tabla136[[#This Row],[Meta]]-Tabla136[[#This Row],[Línea de base]]))</f>
        <v>1</v>
      </c>
      <c r="L55" s="10" t="s">
        <v>47</v>
      </c>
      <c r="N55" s="11"/>
    </row>
    <row r="56" spans="2:14" ht="18" x14ac:dyDescent="0.25">
      <c r="B56" s="8" t="s">
        <v>58</v>
      </c>
      <c r="C56" s="8" t="s">
        <v>94</v>
      </c>
      <c r="D56" s="8" t="s">
        <v>95</v>
      </c>
      <c r="E56" s="8" t="s">
        <v>24</v>
      </c>
      <c r="F56" s="12" t="s">
        <v>45</v>
      </c>
      <c r="G56" s="12" t="s">
        <v>45</v>
      </c>
      <c r="H56" s="12" t="s">
        <v>45</v>
      </c>
      <c r="I56" s="12" t="s">
        <v>45</v>
      </c>
      <c r="J56" s="12" t="s">
        <v>45</v>
      </c>
      <c r="K56" s="12" t="s">
        <v>45</v>
      </c>
      <c r="L56" s="9" t="s">
        <v>45</v>
      </c>
      <c r="N56" s="11"/>
    </row>
    <row r="57" spans="2:14" ht="18" x14ac:dyDescent="0.25">
      <c r="B57" s="8" t="s">
        <v>58</v>
      </c>
      <c r="C57" s="8" t="s">
        <v>96</v>
      </c>
      <c r="D57" s="8" t="s">
        <v>97</v>
      </c>
      <c r="E57" s="8" t="s">
        <v>24</v>
      </c>
      <c r="F57" s="12" t="s">
        <v>45</v>
      </c>
      <c r="G57" s="12" t="s">
        <v>45</v>
      </c>
      <c r="H57" s="12" t="s">
        <v>45</v>
      </c>
      <c r="I57" s="12" t="s">
        <v>45</v>
      </c>
      <c r="J57" s="12" t="s">
        <v>45</v>
      </c>
      <c r="K57" s="12" t="s">
        <v>45</v>
      </c>
      <c r="L57" s="9" t="s">
        <v>45</v>
      </c>
      <c r="N57" s="11"/>
    </row>
    <row r="58" spans="2:14" ht="18" x14ac:dyDescent="0.25">
      <c r="B58" s="8" t="s">
        <v>58</v>
      </c>
      <c r="C58" s="8" t="s">
        <v>98</v>
      </c>
      <c r="D58" s="8" t="s">
        <v>99</v>
      </c>
      <c r="E58" s="8" t="s">
        <v>24</v>
      </c>
      <c r="F58" s="9">
        <v>0</v>
      </c>
      <c r="G58" s="9">
        <v>0.85</v>
      </c>
      <c r="H58" s="10">
        <v>0</v>
      </c>
      <c r="I58" s="10">
        <v>90</v>
      </c>
      <c r="J58" s="12">
        <v>0</v>
      </c>
      <c r="K58" s="12">
        <f>IF((Tabla136[[#This Row],[Valor logrado]]-Tabla136[[#This Row],[Línea de base]])/(Tabla136[[#This Row],[Meta]]-Tabla136[[#This Row],[Línea de base]])&gt;1, 1,(Tabla136[[#This Row],[Valor logrado]]-Tabla136[[#This Row],[Línea de base]])/(Tabla136[[#This Row],[Meta]]-Tabla136[[#This Row],[Línea de base]]))</f>
        <v>0</v>
      </c>
      <c r="L58" s="10" t="s">
        <v>65</v>
      </c>
      <c r="N58" s="11"/>
    </row>
    <row r="59" spans="2:14" ht="18" x14ac:dyDescent="0.25">
      <c r="B59" s="8" t="s">
        <v>58</v>
      </c>
      <c r="C59" s="8" t="s">
        <v>100</v>
      </c>
      <c r="D59" s="8" t="s">
        <v>101</v>
      </c>
      <c r="E59" s="8" t="s">
        <v>24</v>
      </c>
      <c r="F59" s="9">
        <v>0</v>
      </c>
      <c r="G59" s="9">
        <v>0.85</v>
      </c>
      <c r="H59" s="10">
        <v>28</v>
      </c>
      <c r="I59" s="10">
        <v>28</v>
      </c>
      <c r="J59" s="12">
        <v>1</v>
      </c>
      <c r="K59" s="12">
        <f>IF((Tabla136[[#This Row],[Valor logrado]]-Tabla136[[#This Row],[Línea de base]])/(Tabla136[[#This Row],[Meta]]-Tabla136[[#This Row],[Línea de base]])&gt;1, 1,(Tabla136[[#This Row],[Valor logrado]]-Tabla136[[#This Row],[Línea de base]])/(Tabla136[[#This Row],[Meta]]-Tabla136[[#This Row],[Línea de base]]))</f>
        <v>1</v>
      </c>
      <c r="L59" s="10" t="s">
        <v>47</v>
      </c>
      <c r="N59" s="11"/>
    </row>
    <row r="60" spans="2:14" ht="18" x14ac:dyDescent="0.25">
      <c r="B60" s="8" t="s">
        <v>102</v>
      </c>
      <c r="C60" s="8" t="s">
        <v>103</v>
      </c>
      <c r="D60" s="8" t="s">
        <v>104</v>
      </c>
      <c r="E60" s="8" t="s">
        <v>105</v>
      </c>
      <c r="F60" s="9">
        <v>0</v>
      </c>
      <c r="G60" s="9">
        <v>0.9</v>
      </c>
      <c r="H60" s="10">
        <v>13</v>
      </c>
      <c r="I60" s="10">
        <v>19</v>
      </c>
      <c r="J60" s="12">
        <v>0.68420000000000003</v>
      </c>
      <c r="K60" s="12">
        <f>IF((Tabla136[[#This Row],[Valor logrado]]-Tabla136[[#This Row],[Línea de base]])/(Tabla136[[#This Row],[Meta]]-Tabla136[[#This Row],[Línea de base]])&gt;1, 1,(Tabla136[[#This Row],[Valor logrado]]-Tabla136[[#This Row],[Línea de base]])/(Tabla136[[#This Row],[Meta]]-Tabla136[[#This Row],[Línea de base]]))</f>
        <v>0.76022222222222224</v>
      </c>
      <c r="L60" s="10" t="s">
        <v>25</v>
      </c>
      <c r="N60" s="11"/>
    </row>
    <row r="61" spans="2:14" ht="18" x14ac:dyDescent="0.25">
      <c r="B61" s="8" t="s">
        <v>102</v>
      </c>
      <c r="C61" s="8" t="s">
        <v>106</v>
      </c>
      <c r="D61" s="8" t="s">
        <v>107</v>
      </c>
      <c r="E61" s="8" t="s">
        <v>24</v>
      </c>
      <c r="F61" s="9">
        <v>0</v>
      </c>
      <c r="G61" s="9">
        <v>0.9</v>
      </c>
      <c r="H61" s="10">
        <v>197</v>
      </c>
      <c r="I61" s="10">
        <v>240</v>
      </c>
      <c r="J61" s="12">
        <v>0.82079999999999997</v>
      </c>
      <c r="K61" s="12">
        <f>IF((Tabla136[[#This Row],[Valor logrado]]-Tabla136[[#This Row],[Línea de base]])/(Tabla136[[#This Row],[Meta]]-Tabla136[[#This Row],[Línea de base]])&gt;1, 1,(Tabla136[[#This Row],[Valor logrado]]-Tabla136[[#This Row],[Línea de base]])/(Tabla136[[#This Row],[Meta]]-Tabla136[[#This Row],[Línea de base]]))</f>
        <v>0.91199999999999992</v>
      </c>
      <c r="L61" s="10" t="s">
        <v>25</v>
      </c>
      <c r="N61" s="11"/>
    </row>
    <row r="62" spans="2:14" ht="18" x14ac:dyDescent="0.25">
      <c r="B62" s="8" t="s">
        <v>102</v>
      </c>
      <c r="C62" s="8" t="s">
        <v>108</v>
      </c>
      <c r="D62" s="8" t="s">
        <v>109</v>
      </c>
      <c r="E62" s="8" t="s">
        <v>24</v>
      </c>
      <c r="F62" s="9">
        <v>0</v>
      </c>
      <c r="G62" s="9">
        <v>0.85</v>
      </c>
      <c r="H62" s="10">
        <v>165</v>
      </c>
      <c r="I62" s="10">
        <v>193</v>
      </c>
      <c r="J62" s="12">
        <v>0.85489999999999999</v>
      </c>
      <c r="K62" s="12">
        <f>IF((Tabla136[[#This Row],[Valor logrado]]-Tabla136[[#This Row],[Línea de base]])/(Tabla136[[#This Row],[Meta]]-Tabla136[[#This Row],[Línea de base]])&gt;1, 1,(Tabla136[[#This Row],[Valor logrado]]-Tabla136[[#This Row],[Línea de base]])/(Tabla136[[#This Row],[Meta]]-Tabla136[[#This Row],[Línea de base]]))</f>
        <v>1</v>
      </c>
      <c r="L62" s="10" t="s">
        <v>47</v>
      </c>
      <c r="N62" s="11"/>
    </row>
    <row r="63" spans="2:14" ht="18" x14ac:dyDescent="0.25">
      <c r="B63" s="8" t="s">
        <v>102</v>
      </c>
      <c r="C63" s="8" t="s">
        <v>110</v>
      </c>
      <c r="D63" s="8" t="s">
        <v>111</v>
      </c>
      <c r="E63" s="8" t="s">
        <v>24</v>
      </c>
      <c r="F63" s="9">
        <v>0</v>
      </c>
      <c r="G63" s="9">
        <v>0.9</v>
      </c>
      <c r="H63" s="10">
        <v>103</v>
      </c>
      <c r="I63" s="10">
        <v>108</v>
      </c>
      <c r="J63" s="12">
        <v>0.95369999999999999</v>
      </c>
      <c r="K63" s="12">
        <f>IF((Tabla136[[#This Row],[Valor logrado]]-Tabla136[[#This Row],[Línea de base]])/(Tabla136[[#This Row],[Meta]]-Tabla136[[#This Row],[Línea de base]])&gt;1, 1,(Tabla136[[#This Row],[Valor logrado]]-Tabla136[[#This Row],[Línea de base]])/(Tabla136[[#This Row],[Meta]]-Tabla136[[#This Row],[Línea de base]]))</f>
        <v>1</v>
      </c>
      <c r="L63" s="10" t="s">
        <v>47</v>
      </c>
      <c r="N63" s="11"/>
    </row>
    <row r="64" spans="2:14" ht="18" x14ac:dyDescent="0.25">
      <c r="B64" s="8" t="s">
        <v>102</v>
      </c>
      <c r="C64" s="8" t="s">
        <v>112</v>
      </c>
      <c r="D64" s="8" t="s">
        <v>113</v>
      </c>
      <c r="E64" s="8" t="s">
        <v>24</v>
      </c>
      <c r="F64" s="9">
        <v>0</v>
      </c>
      <c r="G64" s="9">
        <v>0.9</v>
      </c>
      <c r="H64" s="10">
        <v>31</v>
      </c>
      <c r="I64" s="10">
        <v>173</v>
      </c>
      <c r="J64" s="12">
        <v>0.18</v>
      </c>
      <c r="K64" s="12">
        <f>IF((Tabla136[[#This Row],[Valor logrado]]-Tabla136[[#This Row],[Línea de base]])/(Tabla136[[#This Row],[Meta]]-Tabla136[[#This Row],[Línea de base]])&gt;1, 1,(Tabla136[[#This Row],[Valor logrado]]-Tabla136[[#This Row],[Línea de base]])/(Tabla136[[#This Row],[Meta]]-Tabla136[[#This Row],[Línea de base]]))</f>
        <v>0.19999999999999998</v>
      </c>
      <c r="L64" s="10" t="s">
        <v>25</v>
      </c>
      <c r="N64" s="11"/>
    </row>
    <row r="65" spans="2:14" ht="18" x14ac:dyDescent="0.25">
      <c r="B65" s="8" t="s">
        <v>102</v>
      </c>
      <c r="C65" s="8" t="s">
        <v>114</v>
      </c>
      <c r="D65" s="8" t="s">
        <v>115</v>
      </c>
      <c r="E65" s="8" t="s">
        <v>24</v>
      </c>
      <c r="F65" s="12" t="s">
        <v>45</v>
      </c>
      <c r="G65" s="12" t="s">
        <v>45</v>
      </c>
      <c r="H65" s="12" t="s">
        <v>45</v>
      </c>
      <c r="I65" s="12" t="s">
        <v>45</v>
      </c>
      <c r="J65" s="12" t="s">
        <v>45</v>
      </c>
      <c r="K65" s="12" t="s">
        <v>45</v>
      </c>
      <c r="L65" s="9" t="s">
        <v>45</v>
      </c>
      <c r="N65" s="11"/>
    </row>
    <row r="66" spans="2:14" ht="18" x14ac:dyDescent="0.25">
      <c r="B66" s="8" t="s">
        <v>102</v>
      </c>
      <c r="C66" s="8" t="s">
        <v>116</v>
      </c>
      <c r="D66" s="8" t="s">
        <v>117</v>
      </c>
      <c r="E66" s="8" t="s">
        <v>24</v>
      </c>
      <c r="F66" s="9">
        <v>0</v>
      </c>
      <c r="G66" s="9">
        <v>0.9</v>
      </c>
      <c r="H66" s="10">
        <v>91</v>
      </c>
      <c r="I66" s="10">
        <v>101</v>
      </c>
      <c r="J66" s="12">
        <v>0.90090000000000003</v>
      </c>
      <c r="K66" s="12">
        <f>IF((Tabla136[[#This Row],[Valor logrado]]-Tabla136[[#This Row],[Línea de base]])/(Tabla136[[#This Row],[Meta]]-Tabla136[[#This Row],[Línea de base]])&gt;1, 1,(Tabla136[[#This Row],[Valor logrado]]-Tabla136[[#This Row],[Línea de base]])/(Tabla136[[#This Row],[Meta]]-Tabla136[[#This Row],[Línea de base]]))</f>
        <v>1</v>
      </c>
      <c r="L66" s="10" t="s">
        <v>47</v>
      </c>
      <c r="N66" s="11"/>
    </row>
    <row r="67" spans="2:14" ht="18" x14ac:dyDescent="0.25">
      <c r="B67" s="8" t="s">
        <v>102</v>
      </c>
      <c r="C67" s="8" t="s">
        <v>118</v>
      </c>
      <c r="D67" s="8" t="s">
        <v>119</v>
      </c>
      <c r="E67" s="8" t="s">
        <v>24</v>
      </c>
      <c r="F67" s="9">
        <v>0</v>
      </c>
      <c r="G67" s="9">
        <v>0.9</v>
      </c>
      <c r="H67" s="10">
        <v>212</v>
      </c>
      <c r="I67" s="10">
        <v>238</v>
      </c>
      <c r="J67" s="12">
        <v>0.89070000000000005</v>
      </c>
      <c r="K67" s="12">
        <f>IF((Tabla136[[#This Row],[Valor logrado]]-Tabla136[[#This Row],[Línea de base]])/(Tabla136[[#This Row],[Meta]]-Tabla136[[#This Row],[Línea de base]])&gt;1, 1,(Tabla136[[#This Row],[Valor logrado]]-Tabla136[[#This Row],[Línea de base]])/(Tabla136[[#This Row],[Meta]]-Tabla136[[#This Row],[Línea de base]]))</f>
        <v>0.98966666666666669</v>
      </c>
      <c r="L67" s="10" t="s">
        <v>25</v>
      </c>
      <c r="N67" s="11"/>
    </row>
    <row r="68" spans="2:14" ht="18" x14ac:dyDescent="0.25">
      <c r="B68" s="8" t="s">
        <v>102</v>
      </c>
      <c r="C68" s="8" t="s">
        <v>120</v>
      </c>
      <c r="D68" s="8" t="s">
        <v>121</v>
      </c>
      <c r="E68" s="8" t="s">
        <v>24</v>
      </c>
      <c r="F68" s="9">
        <v>0</v>
      </c>
      <c r="G68" s="9">
        <v>0.9</v>
      </c>
      <c r="H68" s="10">
        <v>1</v>
      </c>
      <c r="I68" s="10">
        <v>43</v>
      </c>
      <c r="J68" s="12">
        <v>2.3199999999999998E-2</v>
      </c>
      <c r="K68" s="12">
        <f>IF((Tabla136[[#This Row],[Valor logrado]]-Tabla136[[#This Row],[Línea de base]])/(Tabla136[[#This Row],[Meta]]-Tabla136[[#This Row],[Línea de base]])&gt;1, 1,(Tabla136[[#This Row],[Valor logrado]]-Tabla136[[#This Row],[Línea de base]])/(Tabla136[[#This Row],[Meta]]-Tabla136[[#This Row],[Línea de base]]))</f>
        <v>2.5777777777777774E-2</v>
      </c>
      <c r="L68" s="10" t="s">
        <v>25</v>
      </c>
      <c r="N68" s="11"/>
    </row>
    <row r="69" spans="2:14" ht="18" x14ac:dyDescent="0.25">
      <c r="B69" s="8" t="s">
        <v>122</v>
      </c>
      <c r="C69" s="8" t="s">
        <v>123</v>
      </c>
      <c r="D69" s="8" t="s">
        <v>124</v>
      </c>
      <c r="E69" s="8" t="s">
        <v>105</v>
      </c>
      <c r="F69" s="9">
        <v>0</v>
      </c>
      <c r="G69" s="9">
        <v>0.9</v>
      </c>
      <c r="H69" s="10">
        <v>5</v>
      </c>
      <c r="I69" s="10">
        <v>18</v>
      </c>
      <c r="J69" s="12">
        <v>0.28000000000000003</v>
      </c>
      <c r="K69" s="12">
        <f>IF((Tabla136[[#This Row],[Valor logrado]]-Tabla136[[#This Row],[Línea de base]])/(Tabla136[[#This Row],[Meta]]-Tabla136[[#This Row],[Línea de base]])&gt;1, 1,(Tabla136[[#This Row],[Valor logrado]]-Tabla136[[#This Row],[Línea de base]])/(Tabla136[[#This Row],[Meta]]-Tabla136[[#This Row],[Línea de base]]))</f>
        <v>0.31111111111111112</v>
      </c>
      <c r="L69" s="10" t="s">
        <v>25</v>
      </c>
      <c r="N69" s="11"/>
    </row>
    <row r="70" spans="2:14" ht="18" x14ac:dyDescent="0.25">
      <c r="B70" s="8" t="s">
        <v>122</v>
      </c>
      <c r="C70" s="8" t="s">
        <v>125</v>
      </c>
      <c r="D70" s="8" t="s">
        <v>126</v>
      </c>
      <c r="E70" s="8" t="s">
        <v>24</v>
      </c>
      <c r="F70" s="9">
        <v>0</v>
      </c>
      <c r="G70" s="9">
        <v>0.8</v>
      </c>
      <c r="H70" s="10">
        <v>0</v>
      </c>
      <c r="I70" s="10">
        <v>862</v>
      </c>
      <c r="J70" s="12">
        <v>0</v>
      </c>
      <c r="K70" s="12">
        <f>IF((Tabla136[[#This Row],[Valor logrado]]-Tabla136[[#This Row],[Línea de base]])/(Tabla136[[#This Row],[Meta]]-Tabla136[[#This Row],[Línea de base]])&gt;1, 1,(Tabla136[[#This Row],[Valor logrado]]-Tabla136[[#This Row],[Línea de base]])/(Tabla136[[#This Row],[Meta]]-Tabla136[[#This Row],[Línea de base]]))</f>
        <v>0</v>
      </c>
      <c r="L70" s="10" t="s">
        <v>65</v>
      </c>
      <c r="N70" s="11"/>
    </row>
    <row r="71" spans="2:14" ht="18" x14ac:dyDescent="0.25">
      <c r="B71" s="8" t="s">
        <v>122</v>
      </c>
      <c r="C71" s="8" t="s">
        <v>127</v>
      </c>
      <c r="D71" s="8" t="s">
        <v>128</v>
      </c>
      <c r="E71" s="8" t="s">
        <v>24</v>
      </c>
      <c r="F71" s="9">
        <v>0</v>
      </c>
      <c r="G71" s="9">
        <v>0.8</v>
      </c>
      <c r="H71" s="10">
        <v>77</v>
      </c>
      <c r="I71" s="10">
        <v>524</v>
      </c>
      <c r="J71" s="12">
        <v>0.15</v>
      </c>
      <c r="K71" s="12">
        <f>IF((Tabla136[[#This Row],[Valor logrado]]-Tabla136[[#This Row],[Línea de base]])/(Tabla136[[#This Row],[Meta]]-Tabla136[[#This Row],[Línea de base]])&gt;1, 1,(Tabla136[[#This Row],[Valor logrado]]-Tabla136[[#This Row],[Línea de base]])/(Tabla136[[#This Row],[Meta]]-Tabla136[[#This Row],[Línea de base]]))</f>
        <v>0.18749999999999997</v>
      </c>
      <c r="L71" s="10" t="s">
        <v>25</v>
      </c>
      <c r="N71" s="11"/>
    </row>
    <row r="72" spans="2:14" ht="18" x14ac:dyDescent="0.25">
      <c r="B72" s="8" t="s">
        <v>122</v>
      </c>
      <c r="C72" s="8" t="s">
        <v>129</v>
      </c>
      <c r="D72" s="8" t="s">
        <v>130</v>
      </c>
      <c r="E72" s="8" t="s">
        <v>24</v>
      </c>
      <c r="F72" s="9">
        <v>0</v>
      </c>
      <c r="G72" s="9">
        <v>0.9</v>
      </c>
      <c r="H72" s="10">
        <v>0</v>
      </c>
      <c r="I72" s="10">
        <v>38</v>
      </c>
      <c r="J72" s="12">
        <v>0</v>
      </c>
      <c r="K72" s="12">
        <f>IF((Tabla136[[#This Row],[Valor logrado]]-Tabla136[[#This Row],[Línea de base]])/(Tabla136[[#This Row],[Meta]]-Tabla136[[#This Row],[Línea de base]])&gt;1, 1,(Tabla136[[#This Row],[Valor logrado]]-Tabla136[[#This Row],[Línea de base]])/(Tabla136[[#This Row],[Meta]]-Tabla136[[#This Row],[Línea de base]]))</f>
        <v>0</v>
      </c>
      <c r="L72" s="10" t="s">
        <v>65</v>
      </c>
      <c r="N72" s="11"/>
    </row>
    <row r="73" spans="2:14" ht="18" x14ac:dyDescent="0.25">
      <c r="B73" s="8" t="s">
        <v>122</v>
      </c>
      <c r="C73" s="8" t="s">
        <v>131</v>
      </c>
      <c r="D73" s="8" t="s">
        <v>132</v>
      </c>
      <c r="E73" s="8" t="s">
        <v>24</v>
      </c>
      <c r="F73" s="9">
        <v>0</v>
      </c>
      <c r="G73" s="9">
        <v>0.9</v>
      </c>
      <c r="H73" s="10">
        <v>7</v>
      </c>
      <c r="I73" s="10">
        <v>87</v>
      </c>
      <c r="J73" s="12">
        <v>8.0399999999999999E-2</v>
      </c>
      <c r="K73" s="12">
        <f>IF((Tabla136[[#This Row],[Valor logrado]]-Tabla136[[#This Row],[Línea de base]])/(Tabla136[[#This Row],[Meta]]-Tabla136[[#This Row],[Línea de base]])&gt;1, 1,(Tabla136[[#This Row],[Valor logrado]]-Tabla136[[#This Row],[Línea de base]])/(Tabla136[[#This Row],[Meta]]-Tabla136[[#This Row],[Línea de base]]))</f>
        <v>8.9333333333333334E-2</v>
      </c>
      <c r="L73" s="10" t="s">
        <v>25</v>
      </c>
      <c r="N73" s="11"/>
    </row>
    <row r="74" spans="2:14" ht="18" x14ac:dyDescent="0.25">
      <c r="B74" s="8" t="s">
        <v>122</v>
      </c>
      <c r="C74" s="8" t="s">
        <v>133</v>
      </c>
      <c r="D74" s="8" t="s">
        <v>134</v>
      </c>
      <c r="E74" s="8" t="s">
        <v>24</v>
      </c>
      <c r="F74" s="9">
        <v>0</v>
      </c>
      <c r="G74" s="9">
        <v>0.8</v>
      </c>
      <c r="H74" s="10">
        <v>0</v>
      </c>
      <c r="I74" s="10">
        <v>173</v>
      </c>
      <c r="J74" s="12">
        <v>0</v>
      </c>
      <c r="K74" s="12">
        <f>IF((Tabla136[[#This Row],[Valor logrado]]-Tabla136[[#This Row],[Línea de base]])/(Tabla136[[#This Row],[Meta]]-Tabla136[[#This Row],[Línea de base]])&gt;1, 1,(Tabla136[[#This Row],[Valor logrado]]-Tabla136[[#This Row],[Línea de base]])/(Tabla136[[#This Row],[Meta]]-Tabla136[[#This Row],[Línea de base]]))</f>
        <v>0</v>
      </c>
      <c r="L74" s="10" t="s">
        <v>65</v>
      </c>
      <c r="N74" s="11"/>
    </row>
    <row r="75" spans="2:14" ht="18" x14ac:dyDescent="0.25">
      <c r="B75" s="8" t="s">
        <v>122</v>
      </c>
      <c r="C75" s="8" t="s">
        <v>135</v>
      </c>
      <c r="D75" s="8" t="s">
        <v>136</v>
      </c>
      <c r="E75" s="8" t="s">
        <v>24</v>
      </c>
      <c r="F75" s="12" t="s">
        <v>45</v>
      </c>
      <c r="G75" s="12" t="s">
        <v>45</v>
      </c>
      <c r="H75" s="12" t="s">
        <v>45</v>
      </c>
      <c r="I75" s="12" t="s">
        <v>45</v>
      </c>
      <c r="J75" s="12" t="s">
        <v>45</v>
      </c>
      <c r="K75" s="12" t="s">
        <v>45</v>
      </c>
      <c r="L75" s="9" t="s">
        <v>45</v>
      </c>
      <c r="N75" s="11"/>
    </row>
    <row r="76" spans="2:14" ht="18" x14ac:dyDescent="0.25">
      <c r="B76" s="8" t="s">
        <v>122</v>
      </c>
      <c r="C76" s="8" t="s">
        <v>137</v>
      </c>
      <c r="D76" s="8" t="s">
        <v>138</v>
      </c>
      <c r="E76" s="8" t="s">
        <v>24</v>
      </c>
      <c r="F76" s="9">
        <v>0</v>
      </c>
      <c r="G76" s="9">
        <v>0.9</v>
      </c>
      <c r="H76" s="10">
        <v>12</v>
      </c>
      <c r="I76" s="10">
        <v>51</v>
      </c>
      <c r="J76" s="12">
        <v>0.24</v>
      </c>
      <c r="K76" s="12">
        <f>IF((Tabla136[[#This Row],[Valor logrado]]-Tabla136[[#This Row],[Línea de base]])/(Tabla136[[#This Row],[Meta]]-Tabla136[[#This Row],[Línea de base]])&gt;1, 1,(Tabla136[[#This Row],[Valor logrado]]-Tabla136[[#This Row],[Línea de base]])/(Tabla136[[#This Row],[Meta]]-Tabla136[[#This Row],[Línea de base]]))</f>
        <v>0.26666666666666666</v>
      </c>
      <c r="L76" s="10" t="s">
        <v>25</v>
      </c>
      <c r="N76" s="11"/>
    </row>
    <row r="77" spans="2:14" ht="18" x14ac:dyDescent="0.25">
      <c r="B77" s="8" t="s">
        <v>122</v>
      </c>
      <c r="C77" s="8" t="s">
        <v>139</v>
      </c>
      <c r="D77" s="8" t="s">
        <v>140</v>
      </c>
      <c r="E77" s="8" t="s">
        <v>24</v>
      </c>
      <c r="F77" s="9">
        <v>0</v>
      </c>
      <c r="G77" s="9">
        <v>0.85</v>
      </c>
      <c r="H77" s="10">
        <v>2</v>
      </c>
      <c r="I77" s="10">
        <v>82</v>
      </c>
      <c r="J77" s="12">
        <v>2.4299999999999999E-2</v>
      </c>
      <c r="K77" s="12">
        <f>IF((Tabla136[[#This Row],[Valor logrado]]-Tabla136[[#This Row],[Línea de base]])/(Tabla136[[#This Row],[Meta]]-Tabla136[[#This Row],[Línea de base]])&gt;1, 1,(Tabla136[[#This Row],[Valor logrado]]-Tabla136[[#This Row],[Línea de base]])/(Tabla136[[#This Row],[Meta]]-Tabla136[[#This Row],[Línea de base]]))</f>
        <v>2.8588235294117647E-2</v>
      </c>
      <c r="L77" s="10" t="s">
        <v>25</v>
      </c>
      <c r="N77" s="11"/>
    </row>
    <row r="78" spans="2:14" ht="18" x14ac:dyDescent="0.25">
      <c r="B78" s="8" t="s">
        <v>122</v>
      </c>
      <c r="C78" s="8" t="s">
        <v>141</v>
      </c>
      <c r="D78" s="8" t="s">
        <v>142</v>
      </c>
      <c r="E78" s="8" t="s">
        <v>24</v>
      </c>
      <c r="F78" s="9">
        <v>0</v>
      </c>
      <c r="G78" s="9">
        <v>0.9</v>
      </c>
      <c r="H78" s="10">
        <v>12</v>
      </c>
      <c r="I78" s="10">
        <v>87</v>
      </c>
      <c r="J78" s="12">
        <v>0.14000000000000001</v>
      </c>
      <c r="K78" s="12">
        <f>IF((Tabla136[[#This Row],[Valor logrado]]-Tabla136[[#This Row],[Línea de base]])/(Tabla136[[#This Row],[Meta]]-Tabla136[[#This Row],[Línea de base]])&gt;1, 1,(Tabla136[[#This Row],[Valor logrado]]-Tabla136[[#This Row],[Línea de base]])/(Tabla136[[#This Row],[Meta]]-Tabla136[[#This Row],[Línea de base]]))</f>
        <v>0.15555555555555556</v>
      </c>
      <c r="L78" s="10" t="s">
        <v>25</v>
      </c>
      <c r="N78" s="11"/>
    </row>
    <row r="79" spans="2:14" ht="18" x14ac:dyDescent="0.25">
      <c r="B79" s="8" t="s">
        <v>122</v>
      </c>
      <c r="C79" s="8" t="s">
        <v>143</v>
      </c>
      <c r="D79" s="8" t="s">
        <v>144</v>
      </c>
      <c r="E79" s="8" t="s">
        <v>24</v>
      </c>
      <c r="F79" s="9">
        <v>0</v>
      </c>
      <c r="G79" s="9">
        <v>0.8</v>
      </c>
      <c r="H79" s="10">
        <v>0</v>
      </c>
      <c r="I79" s="10">
        <v>217</v>
      </c>
      <c r="J79" s="12">
        <v>0</v>
      </c>
      <c r="K79" s="12">
        <f>IF((Tabla136[[#This Row],[Valor logrado]]-Tabla136[[#This Row],[Línea de base]])/(Tabla136[[#This Row],[Meta]]-Tabla136[[#This Row],[Línea de base]])&gt;1, 1,(Tabla136[[#This Row],[Valor logrado]]-Tabla136[[#This Row],[Línea de base]])/(Tabla136[[#This Row],[Meta]]-Tabla136[[#This Row],[Línea de base]]))</f>
        <v>0</v>
      </c>
      <c r="L79" s="10" t="s">
        <v>65</v>
      </c>
      <c r="N79" s="11"/>
    </row>
    <row r="80" spans="2:14" ht="18" x14ac:dyDescent="0.25">
      <c r="B80" s="8" t="s">
        <v>145</v>
      </c>
      <c r="C80" s="8" t="s">
        <v>146</v>
      </c>
      <c r="D80" s="8" t="s">
        <v>147</v>
      </c>
      <c r="E80" s="8" t="s">
        <v>28</v>
      </c>
      <c r="F80" s="12" t="s">
        <v>45</v>
      </c>
      <c r="G80" s="12" t="s">
        <v>45</v>
      </c>
      <c r="H80" s="12" t="s">
        <v>45</v>
      </c>
      <c r="I80" s="12" t="s">
        <v>45</v>
      </c>
      <c r="J80" s="12" t="s">
        <v>45</v>
      </c>
      <c r="K80" s="12" t="s">
        <v>45</v>
      </c>
      <c r="L80" s="9" t="s">
        <v>45</v>
      </c>
      <c r="N80" s="11"/>
    </row>
    <row r="81" spans="2:14" ht="18" x14ac:dyDescent="0.25">
      <c r="B81" s="8" t="s">
        <v>145</v>
      </c>
      <c r="C81" s="8" t="s">
        <v>148</v>
      </c>
      <c r="D81" s="8" t="s">
        <v>149</v>
      </c>
      <c r="E81" s="8" t="s">
        <v>24</v>
      </c>
      <c r="F81" s="9">
        <v>0</v>
      </c>
      <c r="G81" s="9">
        <v>0.9</v>
      </c>
      <c r="H81" s="10">
        <v>56</v>
      </c>
      <c r="I81" s="10">
        <v>61</v>
      </c>
      <c r="J81" s="12">
        <v>0.92</v>
      </c>
      <c r="K81" s="12">
        <f>IF((Tabla136[[#This Row],[Valor logrado]]-Tabla136[[#This Row],[Línea de base]])/(Tabla136[[#This Row],[Meta]]-Tabla136[[#This Row],[Línea de base]])&gt;1, 1,(Tabla136[[#This Row],[Valor logrado]]-Tabla136[[#This Row],[Línea de base]])/(Tabla136[[#This Row],[Meta]]-Tabla136[[#This Row],[Línea de base]]))</f>
        <v>1</v>
      </c>
      <c r="L81" s="10" t="s">
        <v>47</v>
      </c>
      <c r="N81" s="11"/>
    </row>
    <row r="82" spans="2:14" ht="18" x14ac:dyDescent="0.25">
      <c r="B82" s="8" t="s">
        <v>145</v>
      </c>
      <c r="C82" s="8" t="s">
        <v>150</v>
      </c>
      <c r="D82" s="8" t="s">
        <v>151</v>
      </c>
      <c r="E82" s="8" t="s">
        <v>24</v>
      </c>
      <c r="F82" s="9">
        <v>0</v>
      </c>
      <c r="G82" s="9">
        <v>0.85</v>
      </c>
      <c r="H82" s="10">
        <v>147</v>
      </c>
      <c r="I82" s="10">
        <v>153</v>
      </c>
      <c r="J82" s="12">
        <v>0.9607</v>
      </c>
      <c r="K82" s="12">
        <f>IF((Tabla136[[#This Row],[Valor logrado]]-Tabla136[[#This Row],[Línea de base]])/(Tabla136[[#This Row],[Meta]]-Tabla136[[#This Row],[Línea de base]])&gt;1, 1,(Tabla136[[#This Row],[Valor logrado]]-Tabla136[[#This Row],[Línea de base]])/(Tabla136[[#This Row],[Meta]]-Tabla136[[#This Row],[Línea de base]]))</f>
        <v>1</v>
      </c>
      <c r="L82" s="10" t="s">
        <v>47</v>
      </c>
      <c r="N82" s="11"/>
    </row>
    <row r="83" spans="2:14" ht="18" x14ac:dyDescent="0.25">
      <c r="B83" s="8" t="s">
        <v>145</v>
      </c>
      <c r="C83" s="8" t="s">
        <v>152</v>
      </c>
      <c r="D83" s="8" t="s">
        <v>153</v>
      </c>
      <c r="E83" s="8" t="s">
        <v>24</v>
      </c>
      <c r="F83" s="9">
        <v>0</v>
      </c>
      <c r="G83" s="9">
        <v>0.9</v>
      </c>
      <c r="H83" s="10">
        <v>56</v>
      </c>
      <c r="I83" s="10">
        <v>59</v>
      </c>
      <c r="J83" s="12">
        <v>0.95</v>
      </c>
      <c r="K83" s="12">
        <f>IF((Tabla136[[#This Row],[Valor logrado]]-Tabla136[[#This Row],[Línea de base]])/(Tabla136[[#This Row],[Meta]]-Tabla136[[#This Row],[Línea de base]])&gt;1, 1,(Tabla136[[#This Row],[Valor logrado]]-Tabla136[[#This Row],[Línea de base]])/(Tabla136[[#This Row],[Meta]]-Tabla136[[#This Row],[Línea de base]]))</f>
        <v>1</v>
      </c>
      <c r="L83" s="10" t="s">
        <v>47</v>
      </c>
      <c r="N83" s="11"/>
    </row>
    <row r="84" spans="2:14" ht="18" x14ac:dyDescent="0.25">
      <c r="B84" s="8" t="s">
        <v>145</v>
      </c>
      <c r="C84" s="8" t="s">
        <v>154</v>
      </c>
      <c r="D84" s="8" t="s">
        <v>155</v>
      </c>
      <c r="E84" s="8" t="s">
        <v>24</v>
      </c>
      <c r="F84" s="9">
        <v>0</v>
      </c>
      <c r="G84" s="9">
        <v>0.9</v>
      </c>
      <c r="H84" s="10">
        <v>40</v>
      </c>
      <c r="I84" s="10">
        <v>60</v>
      </c>
      <c r="J84" s="12">
        <v>0.67</v>
      </c>
      <c r="K84" s="12">
        <f>IF((Tabla136[[#This Row],[Valor logrado]]-Tabla136[[#This Row],[Línea de base]])/(Tabla136[[#This Row],[Meta]]-Tabla136[[#This Row],[Línea de base]])&gt;1, 1,(Tabla136[[#This Row],[Valor logrado]]-Tabla136[[#This Row],[Línea de base]])/(Tabla136[[#This Row],[Meta]]-Tabla136[[#This Row],[Línea de base]]))</f>
        <v>0.74444444444444446</v>
      </c>
      <c r="L84" s="10" t="s">
        <v>25</v>
      </c>
      <c r="N84" s="11"/>
    </row>
    <row r="85" spans="2:14" ht="18" x14ac:dyDescent="0.25">
      <c r="B85" s="8" t="s">
        <v>145</v>
      </c>
      <c r="C85" s="8" t="s">
        <v>156</v>
      </c>
      <c r="D85" s="8" t="s">
        <v>157</v>
      </c>
      <c r="E85" s="8" t="s">
        <v>24</v>
      </c>
      <c r="F85" s="9">
        <v>0</v>
      </c>
      <c r="G85" s="9">
        <v>0.85</v>
      </c>
      <c r="H85" s="10">
        <v>151</v>
      </c>
      <c r="I85" s="10">
        <v>174</v>
      </c>
      <c r="J85" s="12">
        <v>0.87</v>
      </c>
      <c r="K85" s="12">
        <f>IF((Tabla136[[#This Row],[Valor logrado]]-Tabla136[[#This Row],[Línea de base]])/(Tabla136[[#This Row],[Meta]]-Tabla136[[#This Row],[Línea de base]])&gt;1, 1,(Tabla136[[#This Row],[Valor logrado]]-Tabla136[[#This Row],[Línea de base]])/(Tabla136[[#This Row],[Meta]]-Tabla136[[#This Row],[Línea de base]]))</f>
        <v>1</v>
      </c>
      <c r="L85" s="10" t="s">
        <v>47</v>
      </c>
      <c r="N85" s="11"/>
    </row>
    <row r="86" spans="2:14" ht="18" x14ac:dyDescent="0.25">
      <c r="B86" s="8" t="s">
        <v>145</v>
      </c>
      <c r="C86" s="8" t="s">
        <v>158</v>
      </c>
      <c r="D86" s="8" t="s">
        <v>159</v>
      </c>
      <c r="E86" s="8" t="s">
        <v>24</v>
      </c>
      <c r="F86" s="9">
        <v>0</v>
      </c>
      <c r="G86" s="9">
        <v>0.85</v>
      </c>
      <c r="H86" s="10">
        <v>291</v>
      </c>
      <c r="I86" s="10">
        <v>391</v>
      </c>
      <c r="J86" s="12">
        <v>0.74419999999999997</v>
      </c>
      <c r="K86" s="12">
        <f>IF((Tabla136[[#This Row],[Valor logrado]]-Tabla136[[#This Row],[Línea de base]])/(Tabla136[[#This Row],[Meta]]-Tabla136[[#This Row],[Línea de base]])&gt;1, 1,(Tabla136[[#This Row],[Valor logrado]]-Tabla136[[#This Row],[Línea de base]])/(Tabla136[[#This Row],[Meta]]-Tabla136[[#This Row],[Línea de base]]))</f>
        <v>0.87552941176470589</v>
      </c>
      <c r="L86" s="10" t="s">
        <v>25</v>
      </c>
      <c r="N86" s="11"/>
    </row>
    <row r="87" spans="2:14" ht="18" x14ac:dyDescent="0.25">
      <c r="B87" s="8" t="s">
        <v>145</v>
      </c>
      <c r="C87" s="8" t="s">
        <v>160</v>
      </c>
      <c r="D87" s="8" t="s">
        <v>161</v>
      </c>
      <c r="E87" s="8" t="s">
        <v>24</v>
      </c>
      <c r="F87" s="9">
        <v>0</v>
      </c>
      <c r="G87" s="9">
        <v>0.9</v>
      </c>
      <c r="H87" s="10">
        <v>266</v>
      </c>
      <c r="I87" s="10">
        <v>448</v>
      </c>
      <c r="J87" s="12">
        <v>0.59370000000000001</v>
      </c>
      <c r="K87" s="12">
        <f>IF((Tabla136[[#This Row],[Valor logrado]]-Tabla136[[#This Row],[Línea de base]])/(Tabla136[[#This Row],[Meta]]-Tabla136[[#This Row],[Línea de base]])&gt;1, 1,(Tabla136[[#This Row],[Valor logrado]]-Tabla136[[#This Row],[Línea de base]])/(Tabla136[[#This Row],[Meta]]-Tabla136[[#This Row],[Línea de base]]))</f>
        <v>0.65966666666666662</v>
      </c>
      <c r="L87" s="10" t="s">
        <v>25</v>
      </c>
      <c r="N87" s="11"/>
    </row>
    <row r="88" spans="2:14" ht="18" x14ac:dyDescent="0.25">
      <c r="B88" s="8" t="s">
        <v>145</v>
      </c>
      <c r="C88" s="8" t="s">
        <v>162</v>
      </c>
      <c r="D88" s="8" t="s">
        <v>163</v>
      </c>
      <c r="E88" s="8" t="s">
        <v>24</v>
      </c>
      <c r="F88" s="9">
        <v>0</v>
      </c>
      <c r="G88" s="9">
        <v>0.9</v>
      </c>
      <c r="H88" s="10">
        <v>69</v>
      </c>
      <c r="I88" s="10">
        <v>71</v>
      </c>
      <c r="J88" s="12">
        <v>0.9718</v>
      </c>
      <c r="K88" s="12">
        <f>IF((Tabla136[[#This Row],[Valor logrado]]-Tabla136[[#This Row],[Línea de base]])/(Tabla136[[#This Row],[Meta]]-Tabla136[[#This Row],[Línea de base]])&gt;1, 1,(Tabla136[[#This Row],[Valor logrado]]-Tabla136[[#This Row],[Línea de base]])/(Tabla136[[#This Row],[Meta]]-Tabla136[[#This Row],[Línea de base]]))</f>
        <v>1</v>
      </c>
      <c r="L88" s="10" t="s">
        <v>47</v>
      </c>
      <c r="N88" s="11"/>
    </row>
    <row r="89" spans="2:14" ht="18" x14ac:dyDescent="0.25">
      <c r="B89" s="8" t="s">
        <v>145</v>
      </c>
      <c r="C89" s="8" t="s">
        <v>164</v>
      </c>
      <c r="D89" s="8" t="s">
        <v>165</v>
      </c>
      <c r="E89" s="8" t="s">
        <v>24</v>
      </c>
      <c r="F89" s="12" t="s">
        <v>45</v>
      </c>
      <c r="G89" s="12" t="s">
        <v>45</v>
      </c>
      <c r="H89" s="12" t="s">
        <v>45</v>
      </c>
      <c r="I89" s="12" t="s">
        <v>45</v>
      </c>
      <c r="J89" s="12" t="s">
        <v>45</v>
      </c>
      <c r="K89" s="12" t="s">
        <v>45</v>
      </c>
      <c r="L89" s="9" t="s">
        <v>45</v>
      </c>
      <c r="N89" s="11"/>
    </row>
    <row r="90" spans="2:14" ht="18" x14ac:dyDescent="0.25">
      <c r="B90" s="8" t="s">
        <v>145</v>
      </c>
      <c r="C90" s="8" t="s">
        <v>166</v>
      </c>
      <c r="D90" s="8" t="s">
        <v>167</v>
      </c>
      <c r="E90" s="8" t="s">
        <v>24</v>
      </c>
      <c r="F90" s="9">
        <v>0</v>
      </c>
      <c r="G90" s="9">
        <v>0.85</v>
      </c>
      <c r="H90" s="10">
        <v>49</v>
      </c>
      <c r="I90" s="10">
        <v>107</v>
      </c>
      <c r="J90" s="12">
        <v>0.46</v>
      </c>
      <c r="K90" s="12">
        <f>IF((Tabla136[[#This Row],[Valor logrado]]-Tabla136[[#This Row],[Línea de base]])/(Tabla136[[#This Row],[Meta]]-Tabla136[[#This Row],[Línea de base]])&gt;1, 1,(Tabla136[[#This Row],[Valor logrado]]-Tabla136[[#This Row],[Línea de base]])/(Tabla136[[#This Row],[Meta]]-Tabla136[[#This Row],[Línea de base]]))</f>
        <v>0.54117647058823537</v>
      </c>
      <c r="L90" s="10" t="s">
        <v>25</v>
      </c>
      <c r="N90" s="11"/>
    </row>
    <row r="91" spans="2:14" ht="18" x14ac:dyDescent="0.25">
      <c r="B91" s="8" t="s">
        <v>145</v>
      </c>
      <c r="C91" s="8" t="s">
        <v>168</v>
      </c>
      <c r="D91" s="8" t="s">
        <v>169</v>
      </c>
      <c r="E91" s="8" t="s">
        <v>24</v>
      </c>
      <c r="F91" s="12" t="s">
        <v>45</v>
      </c>
      <c r="G91" s="12" t="s">
        <v>45</v>
      </c>
      <c r="H91" s="12" t="s">
        <v>45</v>
      </c>
      <c r="I91" s="12" t="s">
        <v>45</v>
      </c>
      <c r="J91" s="12" t="s">
        <v>45</v>
      </c>
      <c r="K91" s="12" t="s">
        <v>45</v>
      </c>
      <c r="L91" s="9" t="s">
        <v>45</v>
      </c>
      <c r="N91" s="11"/>
    </row>
    <row r="92" spans="2:14" ht="18" x14ac:dyDescent="0.25">
      <c r="B92" s="8" t="s">
        <v>170</v>
      </c>
      <c r="C92" s="8" t="s">
        <v>171</v>
      </c>
      <c r="D92" s="8" t="s">
        <v>172</v>
      </c>
      <c r="E92" s="8" t="s">
        <v>28</v>
      </c>
      <c r="F92" s="9">
        <v>0</v>
      </c>
      <c r="G92" s="9">
        <v>0.9</v>
      </c>
      <c r="H92" s="10">
        <v>20</v>
      </c>
      <c r="I92" s="10">
        <v>21</v>
      </c>
      <c r="J92" s="12">
        <v>0.95230000000000004</v>
      </c>
      <c r="K92" s="12">
        <f>IF((Tabla136[[#This Row],[Valor logrado]]-Tabla136[[#This Row],[Línea de base]])/(Tabla136[[#This Row],[Meta]]-Tabla136[[#This Row],[Línea de base]])&gt;1, 1,(Tabla136[[#This Row],[Valor logrado]]-Tabla136[[#This Row],[Línea de base]])/(Tabla136[[#This Row],[Meta]]-Tabla136[[#This Row],[Línea de base]]))</f>
        <v>1</v>
      </c>
      <c r="L92" s="10" t="s">
        <v>47</v>
      </c>
      <c r="N92" s="11"/>
    </row>
    <row r="93" spans="2:14" ht="18" x14ac:dyDescent="0.25">
      <c r="B93" s="8" t="s">
        <v>170</v>
      </c>
      <c r="C93" s="8" t="s">
        <v>173</v>
      </c>
      <c r="D93" s="8" t="s">
        <v>174</v>
      </c>
      <c r="E93" s="8" t="s">
        <v>24</v>
      </c>
      <c r="F93" s="9">
        <v>0</v>
      </c>
      <c r="G93" s="9">
        <v>0.85</v>
      </c>
      <c r="H93" s="10">
        <v>191</v>
      </c>
      <c r="I93" s="10">
        <v>315</v>
      </c>
      <c r="J93" s="12">
        <v>0.61</v>
      </c>
      <c r="K93" s="12">
        <f>IF((Tabla136[[#This Row],[Valor logrado]]-Tabla136[[#This Row],[Línea de base]])/(Tabla136[[#This Row],[Meta]]-Tabla136[[#This Row],[Línea de base]])&gt;1, 1,(Tabla136[[#This Row],[Valor logrado]]-Tabla136[[#This Row],[Línea de base]])/(Tabla136[[#This Row],[Meta]]-Tabla136[[#This Row],[Línea de base]]))</f>
        <v>0.71764705882352942</v>
      </c>
      <c r="L93" s="10" t="s">
        <v>25</v>
      </c>
      <c r="N93" s="11"/>
    </row>
    <row r="94" spans="2:14" ht="18" x14ac:dyDescent="0.25">
      <c r="B94" s="8" t="s">
        <v>170</v>
      </c>
      <c r="C94" s="8" t="s">
        <v>175</v>
      </c>
      <c r="D94" s="8" t="s">
        <v>176</v>
      </c>
      <c r="E94" s="8" t="s">
        <v>24</v>
      </c>
      <c r="F94" s="9">
        <v>0</v>
      </c>
      <c r="G94" s="9">
        <v>0.85</v>
      </c>
      <c r="H94" s="10">
        <v>422</v>
      </c>
      <c r="I94" s="10">
        <v>470</v>
      </c>
      <c r="J94" s="12">
        <v>0.9</v>
      </c>
      <c r="K94" s="12">
        <f>IF((Tabla136[[#This Row],[Valor logrado]]-Tabla136[[#This Row],[Línea de base]])/(Tabla136[[#This Row],[Meta]]-Tabla136[[#This Row],[Línea de base]])&gt;1, 1,(Tabla136[[#This Row],[Valor logrado]]-Tabla136[[#This Row],[Línea de base]])/(Tabla136[[#This Row],[Meta]]-Tabla136[[#This Row],[Línea de base]]))</f>
        <v>1</v>
      </c>
      <c r="L94" s="10" t="s">
        <v>47</v>
      </c>
      <c r="N94" s="11"/>
    </row>
    <row r="95" spans="2:14" ht="18" x14ac:dyDescent="0.25">
      <c r="B95" s="8" t="s">
        <v>170</v>
      </c>
      <c r="C95" s="8" t="s">
        <v>177</v>
      </c>
      <c r="D95" s="8" t="s">
        <v>178</v>
      </c>
      <c r="E95" s="8" t="s">
        <v>24</v>
      </c>
      <c r="F95" s="9">
        <v>0</v>
      </c>
      <c r="G95" s="9">
        <v>0.8</v>
      </c>
      <c r="H95" s="10">
        <v>142</v>
      </c>
      <c r="I95" s="10">
        <v>507</v>
      </c>
      <c r="J95" s="12">
        <v>0.28000000000000003</v>
      </c>
      <c r="K95" s="12">
        <f>IF((Tabla136[[#This Row],[Valor logrado]]-Tabla136[[#This Row],[Línea de base]])/(Tabla136[[#This Row],[Meta]]-Tabla136[[#This Row],[Línea de base]])&gt;1, 1,(Tabla136[[#This Row],[Valor logrado]]-Tabla136[[#This Row],[Línea de base]])/(Tabla136[[#This Row],[Meta]]-Tabla136[[#This Row],[Línea de base]]))</f>
        <v>0.35000000000000003</v>
      </c>
      <c r="L95" s="10" t="s">
        <v>25</v>
      </c>
      <c r="N95" s="11"/>
    </row>
    <row r="96" spans="2:14" ht="18" x14ac:dyDescent="0.25">
      <c r="B96" s="8" t="s">
        <v>170</v>
      </c>
      <c r="C96" s="8" t="s">
        <v>179</v>
      </c>
      <c r="D96" s="8" t="s">
        <v>180</v>
      </c>
      <c r="E96" s="8" t="s">
        <v>24</v>
      </c>
      <c r="F96" s="9">
        <v>0</v>
      </c>
      <c r="G96" s="9">
        <v>0.85</v>
      </c>
      <c r="H96" s="10">
        <v>95</v>
      </c>
      <c r="I96" s="10">
        <v>302</v>
      </c>
      <c r="J96" s="12">
        <v>0.3145</v>
      </c>
      <c r="K96" s="12">
        <f>IF((Tabla136[[#This Row],[Valor logrado]]-Tabla136[[#This Row],[Línea de base]])/(Tabla136[[#This Row],[Meta]]-Tabla136[[#This Row],[Línea de base]])&gt;1, 1,(Tabla136[[#This Row],[Valor logrado]]-Tabla136[[#This Row],[Línea de base]])/(Tabla136[[#This Row],[Meta]]-Tabla136[[#This Row],[Línea de base]]))</f>
        <v>0.37</v>
      </c>
      <c r="L96" s="10" t="s">
        <v>25</v>
      </c>
      <c r="N96" s="11"/>
    </row>
    <row r="97" spans="2:14" ht="18" x14ac:dyDescent="0.25">
      <c r="B97" s="8" t="s">
        <v>170</v>
      </c>
      <c r="C97" s="8" t="s">
        <v>181</v>
      </c>
      <c r="D97" s="8" t="s">
        <v>182</v>
      </c>
      <c r="E97" s="8" t="s">
        <v>24</v>
      </c>
      <c r="F97" s="9">
        <v>0</v>
      </c>
      <c r="G97" s="9">
        <v>0.85</v>
      </c>
      <c r="H97" s="10">
        <v>57</v>
      </c>
      <c r="I97" s="10">
        <v>66</v>
      </c>
      <c r="J97" s="12">
        <v>0.86360000000000003</v>
      </c>
      <c r="K97" s="12">
        <f>IF((Tabla136[[#This Row],[Valor logrado]]-Tabla136[[#This Row],[Línea de base]])/(Tabla136[[#This Row],[Meta]]-Tabla136[[#This Row],[Línea de base]])&gt;1, 1,(Tabla136[[#This Row],[Valor logrado]]-Tabla136[[#This Row],[Línea de base]])/(Tabla136[[#This Row],[Meta]]-Tabla136[[#This Row],[Línea de base]]))</f>
        <v>1</v>
      </c>
      <c r="L97" s="10" t="s">
        <v>47</v>
      </c>
      <c r="N97" s="11"/>
    </row>
    <row r="98" spans="2:14" ht="18" x14ac:dyDescent="0.25">
      <c r="B98" s="8" t="s">
        <v>170</v>
      </c>
      <c r="C98" s="8" t="s">
        <v>183</v>
      </c>
      <c r="D98" s="8" t="s">
        <v>184</v>
      </c>
      <c r="E98" s="8" t="s">
        <v>24</v>
      </c>
      <c r="F98" s="9">
        <v>0</v>
      </c>
      <c r="G98" s="9">
        <v>0.85</v>
      </c>
      <c r="H98" s="10">
        <v>42</v>
      </c>
      <c r="I98" s="10">
        <v>42</v>
      </c>
      <c r="J98" s="12">
        <v>1</v>
      </c>
      <c r="K98" s="12">
        <f>IF((Tabla136[[#This Row],[Valor logrado]]-Tabla136[[#This Row],[Línea de base]])/(Tabla136[[#This Row],[Meta]]-Tabla136[[#This Row],[Línea de base]])&gt;1, 1,(Tabla136[[#This Row],[Valor logrado]]-Tabla136[[#This Row],[Línea de base]])/(Tabla136[[#This Row],[Meta]]-Tabla136[[#This Row],[Línea de base]]))</f>
        <v>1</v>
      </c>
      <c r="L98" s="10" t="s">
        <v>47</v>
      </c>
      <c r="N98" s="11"/>
    </row>
    <row r="99" spans="2:14" ht="18" x14ac:dyDescent="0.25">
      <c r="B99" s="8" t="s">
        <v>170</v>
      </c>
      <c r="C99" s="8" t="s">
        <v>185</v>
      </c>
      <c r="D99" s="8" t="s">
        <v>186</v>
      </c>
      <c r="E99" s="8" t="s">
        <v>24</v>
      </c>
      <c r="F99" s="9">
        <v>0</v>
      </c>
      <c r="G99" s="9">
        <v>0.9</v>
      </c>
      <c r="H99" s="10">
        <v>90</v>
      </c>
      <c r="I99" s="10">
        <v>130</v>
      </c>
      <c r="J99" s="12">
        <v>0.69230000000000003</v>
      </c>
      <c r="K99" s="12">
        <f>IF((Tabla136[[#This Row],[Valor logrado]]-Tabla136[[#This Row],[Línea de base]])/(Tabla136[[#This Row],[Meta]]-Tabla136[[#This Row],[Línea de base]])&gt;1, 1,(Tabla136[[#This Row],[Valor logrado]]-Tabla136[[#This Row],[Línea de base]])/(Tabla136[[#This Row],[Meta]]-Tabla136[[#This Row],[Línea de base]]))</f>
        <v>0.76922222222222225</v>
      </c>
      <c r="L99" s="10" t="s">
        <v>25</v>
      </c>
      <c r="N99" s="11"/>
    </row>
    <row r="100" spans="2:14" ht="18" x14ac:dyDescent="0.25">
      <c r="B100" s="8" t="s">
        <v>170</v>
      </c>
      <c r="C100" s="8" t="s">
        <v>187</v>
      </c>
      <c r="D100" s="8" t="s">
        <v>188</v>
      </c>
      <c r="E100" s="8" t="s">
        <v>24</v>
      </c>
      <c r="F100" s="9">
        <v>0</v>
      </c>
      <c r="G100" s="9">
        <v>0.85</v>
      </c>
      <c r="H100" s="10">
        <v>69</v>
      </c>
      <c r="I100" s="10">
        <v>71</v>
      </c>
      <c r="J100" s="12">
        <v>0.9718</v>
      </c>
      <c r="K100" s="12">
        <f>IF((Tabla136[[#This Row],[Valor logrado]]-Tabla136[[#This Row],[Línea de base]])/(Tabla136[[#This Row],[Meta]]-Tabla136[[#This Row],[Línea de base]])&gt;1, 1,(Tabla136[[#This Row],[Valor logrado]]-Tabla136[[#This Row],[Línea de base]])/(Tabla136[[#This Row],[Meta]]-Tabla136[[#This Row],[Línea de base]]))</f>
        <v>1</v>
      </c>
      <c r="L100" s="10" t="s">
        <v>47</v>
      </c>
      <c r="N100" s="11"/>
    </row>
    <row r="101" spans="2:14" ht="18" x14ac:dyDescent="0.25">
      <c r="B101" s="8" t="s">
        <v>170</v>
      </c>
      <c r="C101" s="8" t="s">
        <v>189</v>
      </c>
      <c r="D101" s="8" t="s">
        <v>190</v>
      </c>
      <c r="E101" s="8" t="s">
        <v>24</v>
      </c>
      <c r="F101" s="9">
        <v>0</v>
      </c>
      <c r="G101" s="9">
        <v>0.9</v>
      </c>
      <c r="H101" s="10">
        <v>395</v>
      </c>
      <c r="I101" s="10">
        <v>562</v>
      </c>
      <c r="J101" s="12">
        <v>0.70279999999999998</v>
      </c>
      <c r="K101" s="12">
        <f>IF((Tabla136[[#This Row],[Valor logrado]]-Tabla136[[#This Row],[Línea de base]])/(Tabla136[[#This Row],[Meta]]-Tabla136[[#This Row],[Línea de base]])&gt;1, 1,(Tabla136[[#This Row],[Valor logrado]]-Tabla136[[#This Row],[Línea de base]])/(Tabla136[[#This Row],[Meta]]-Tabla136[[#This Row],[Línea de base]]))</f>
        <v>0.78088888888888885</v>
      </c>
      <c r="L101" s="10" t="s">
        <v>25</v>
      </c>
      <c r="N101" s="11"/>
    </row>
    <row r="102" spans="2:14" ht="18" x14ac:dyDescent="0.25">
      <c r="B102" s="8" t="s">
        <v>170</v>
      </c>
      <c r="C102" s="8" t="s">
        <v>191</v>
      </c>
      <c r="D102" s="8" t="s">
        <v>192</v>
      </c>
      <c r="E102" s="8" t="s">
        <v>24</v>
      </c>
      <c r="F102" s="9">
        <v>0</v>
      </c>
      <c r="G102" s="9">
        <v>0.85</v>
      </c>
      <c r="H102" s="10">
        <v>21</v>
      </c>
      <c r="I102" s="10">
        <v>35</v>
      </c>
      <c r="J102" s="12">
        <v>0.6</v>
      </c>
      <c r="K102" s="12">
        <f>IF((Tabla136[[#This Row],[Valor logrado]]-Tabla136[[#This Row],[Línea de base]])/(Tabla136[[#This Row],[Meta]]-Tabla136[[#This Row],[Línea de base]])&gt;1, 1,(Tabla136[[#This Row],[Valor logrado]]-Tabla136[[#This Row],[Línea de base]])/(Tabla136[[#This Row],[Meta]]-Tabla136[[#This Row],[Línea de base]]))</f>
        <v>0.70588235294117652</v>
      </c>
      <c r="L102" s="10" t="s">
        <v>25</v>
      </c>
      <c r="N102" s="11"/>
    </row>
    <row r="103" spans="2:14" ht="18" x14ac:dyDescent="0.25">
      <c r="B103" s="8" t="s">
        <v>170</v>
      </c>
      <c r="C103" s="8" t="s">
        <v>193</v>
      </c>
      <c r="D103" s="8" t="s">
        <v>194</v>
      </c>
      <c r="E103" s="8" t="s">
        <v>24</v>
      </c>
      <c r="F103" s="9">
        <v>0</v>
      </c>
      <c r="G103" s="9">
        <v>0.85</v>
      </c>
      <c r="H103" s="10">
        <v>37</v>
      </c>
      <c r="I103" s="10">
        <v>54</v>
      </c>
      <c r="J103" s="12">
        <v>0.69</v>
      </c>
      <c r="K103" s="12">
        <f>IF((Tabla136[[#This Row],[Valor logrado]]-Tabla136[[#This Row],[Línea de base]])/(Tabla136[[#This Row],[Meta]]-Tabla136[[#This Row],[Línea de base]])&gt;1, 1,(Tabla136[[#This Row],[Valor logrado]]-Tabla136[[#This Row],[Línea de base]])/(Tabla136[[#This Row],[Meta]]-Tabla136[[#This Row],[Línea de base]]))</f>
        <v>0.81176470588235294</v>
      </c>
      <c r="L103" s="10" t="s">
        <v>25</v>
      </c>
      <c r="N103" s="11"/>
    </row>
    <row r="104" spans="2:14" ht="18" x14ac:dyDescent="0.25">
      <c r="B104" s="8" t="s">
        <v>170</v>
      </c>
      <c r="C104" s="8" t="s">
        <v>195</v>
      </c>
      <c r="D104" s="8" t="s">
        <v>196</v>
      </c>
      <c r="E104" s="8" t="s">
        <v>24</v>
      </c>
      <c r="F104" s="9">
        <v>0</v>
      </c>
      <c r="G104" s="9">
        <v>0.85</v>
      </c>
      <c r="H104" s="10">
        <v>140</v>
      </c>
      <c r="I104" s="10">
        <v>142</v>
      </c>
      <c r="J104" s="12">
        <v>0.99</v>
      </c>
      <c r="K104" s="12">
        <f>IF((Tabla136[[#This Row],[Valor logrado]]-Tabla136[[#This Row],[Línea de base]])/(Tabla136[[#This Row],[Meta]]-Tabla136[[#This Row],[Línea de base]])&gt;1, 1,(Tabla136[[#This Row],[Valor logrado]]-Tabla136[[#This Row],[Línea de base]])/(Tabla136[[#This Row],[Meta]]-Tabla136[[#This Row],[Línea de base]]))</f>
        <v>1</v>
      </c>
      <c r="L104" s="10" t="s">
        <v>47</v>
      </c>
      <c r="N104" s="11"/>
    </row>
    <row r="105" spans="2:14" ht="18" x14ac:dyDescent="0.25">
      <c r="B105" s="8" t="s">
        <v>170</v>
      </c>
      <c r="C105" s="8" t="s">
        <v>197</v>
      </c>
      <c r="D105" s="8" t="s">
        <v>198</v>
      </c>
      <c r="E105" s="8" t="s">
        <v>24</v>
      </c>
      <c r="F105" s="9">
        <v>0</v>
      </c>
      <c r="G105" s="9">
        <v>0.85</v>
      </c>
      <c r="H105" s="10">
        <v>37</v>
      </c>
      <c r="I105" s="10">
        <v>37</v>
      </c>
      <c r="J105" s="12">
        <v>1</v>
      </c>
      <c r="K105" s="12">
        <f>IF((Tabla136[[#This Row],[Valor logrado]]-Tabla136[[#This Row],[Línea de base]])/(Tabla136[[#This Row],[Meta]]-Tabla136[[#This Row],[Línea de base]])&gt;1, 1,(Tabla136[[#This Row],[Valor logrado]]-Tabla136[[#This Row],[Línea de base]])/(Tabla136[[#This Row],[Meta]]-Tabla136[[#This Row],[Línea de base]]))</f>
        <v>1</v>
      </c>
      <c r="L105" s="10" t="s">
        <v>47</v>
      </c>
      <c r="N105" s="11"/>
    </row>
    <row r="106" spans="2:14" ht="18" x14ac:dyDescent="0.25">
      <c r="B106" s="8" t="s">
        <v>199</v>
      </c>
      <c r="C106" s="8" t="s">
        <v>200</v>
      </c>
      <c r="D106" s="8" t="s">
        <v>201</v>
      </c>
      <c r="E106" s="8" t="s">
        <v>28</v>
      </c>
      <c r="F106" s="9">
        <v>0</v>
      </c>
      <c r="G106" s="9">
        <v>0.9</v>
      </c>
      <c r="H106" s="10">
        <v>0</v>
      </c>
      <c r="I106" s="10">
        <v>69</v>
      </c>
      <c r="J106" s="12">
        <v>0</v>
      </c>
      <c r="K106" s="12">
        <f>IF((Tabla136[[#This Row],[Valor logrado]]-Tabla136[[#This Row],[Línea de base]])/(Tabla136[[#This Row],[Meta]]-Tabla136[[#This Row],[Línea de base]])&gt;1, 1,(Tabla136[[#This Row],[Valor logrado]]-Tabla136[[#This Row],[Línea de base]])/(Tabla136[[#This Row],[Meta]]-Tabla136[[#This Row],[Línea de base]]))</f>
        <v>0</v>
      </c>
      <c r="L106" s="10" t="s">
        <v>65</v>
      </c>
      <c r="N106" s="11"/>
    </row>
    <row r="107" spans="2:14" ht="18" x14ac:dyDescent="0.25">
      <c r="B107" s="8" t="s">
        <v>199</v>
      </c>
      <c r="C107" s="8" t="s">
        <v>202</v>
      </c>
      <c r="D107" s="8" t="s">
        <v>203</v>
      </c>
      <c r="E107" s="8" t="s">
        <v>24</v>
      </c>
      <c r="F107" s="9">
        <v>0</v>
      </c>
      <c r="G107" s="9">
        <v>0.8</v>
      </c>
      <c r="H107" s="10">
        <v>0</v>
      </c>
      <c r="I107" s="10">
        <v>403</v>
      </c>
      <c r="J107" s="12">
        <v>0</v>
      </c>
      <c r="K107" s="12">
        <f>IF((Tabla136[[#This Row],[Valor logrado]]-Tabla136[[#This Row],[Línea de base]])/(Tabla136[[#This Row],[Meta]]-Tabla136[[#This Row],[Línea de base]])&gt;1, 1,(Tabla136[[#This Row],[Valor logrado]]-Tabla136[[#This Row],[Línea de base]])/(Tabla136[[#This Row],[Meta]]-Tabla136[[#This Row],[Línea de base]]))</f>
        <v>0</v>
      </c>
      <c r="L107" s="10" t="s">
        <v>65</v>
      </c>
      <c r="N107" s="11"/>
    </row>
    <row r="108" spans="2:14" ht="18" x14ac:dyDescent="0.25">
      <c r="B108" s="8" t="s">
        <v>199</v>
      </c>
      <c r="C108" s="8" t="s">
        <v>204</v>
      </c>
      <c r="D108" s="8" t="s">
        <v>205</v>
      </c>
      <c r="E108" s="8" t="s">
        <v>24</v>
      </c>
      <c r="F108" s="9">
        <v>0</v>
      </c>
      <c r="G108" s="9">
        <v>0.85</v>
      </c>
      <c r="H108" s="10">
        <v>0</v>
      </c>
      <c r="I108" s="10">
        <v>181</v>
      </c>
      <c r="J108" s="12">
        <v>0</v>
      </c>
      <c r="K108" s="12">
        <f>IF((Tabla136[[#This Row],[Valor logrado]]-Tabla136[[#This Row],[Línea de base]])/(Tabla136[[#This Row],[Meta]]-Tabla136[[#This Row],[Línea de base]])&gt;1, 1,(Tabla136[[#This Row],[Valor logrado]]-Tabla136[[#This Row],[Línea de base]])/(Tabla136[[#This Row],[Meta]]-Tabla136[[#This Row],[Línea de base]]))</f>
        <v>0</v>
      </c>
      <c r="L108" s="10" t="s">
        <v>65</v>
      </c>
      <c r="N108" s="11"/>
    </row>
    <row r="109" spans="2:14" ht="18" x14ac:dyDescent="0.25">
      <c r="B109" s="8" t="s">
        <v>199</v>
      </c>
      <c r="C109" s="8" t="s">
        <v>206</v>
      </c>
      <c r="D109" s="8" t="s">
        <v>207</v>
      </c>
      <c r="E109" s="8" t="s">
        <v>24</v>
      </c>
      <c r="F109" s="9">
        <v>0</v>
      </c>
      <c r="G109" s="9">
        <v>0.85</v>
      </c>
      <c r="H109" s="10">
        <v>0</v>
      </c>
      <c r="I109" s="10">
        <v>395</v>
      </c>
      <c r="J109" s="12">
        <v>0</v>
      </c>
      <c r="K109" s="12">
        <f>IF((Tabla136[[#This Row],[Valor logrado]]-Tabla136[[#This Row],[Línea de base]])/(Tabla136[[#This Row],[Meta]]-Tabla136[[#This Row],[Línea de base]])&gt;1, 1,(Tabla136[[#This Row],[Valor logrado]]-Tabla136[[#This Row],[Línea de base]])/(Tabla136[[#This Row],[Meta]]-Tabla136[[#This Row],[Línea de base]]))</f>
        <v>0</v>
      </c>
      <c r="L109" s="10" t="s">
        <v>65</v>
      </c>
      <c r="N109" s="11"/>
    </row>
    <row r="110" spans="2:14" ht="18" x14ac:dyDescent="0.25">
      <c r="B110" s="8" t="s">
        <v>199</v>
      </c>
      <c r="C110" s="8" t="s">
        <v>208</v>
      </c>
      <c r="D110" s="8" t="s">
        <v>209</v>
      </c>
      <c r="E110" s="8" t="s">
        <v>24</v>
      </c>
      <c r="F110" s="9">
        <v>0</v>
      </c>
      <c r="G110" s="9">
        <v>0.85</v>
      </c>
      <c r="H110" s="10">
        <v>37</v>
      </c>
      <c r="I110" s="10">
        <v>294</v>
      </c>
      <c r="J110" s="12">
        <v>0.13</v>
      </c>
      <c r="K110" s="12">
        <f>IF((Tabla136[[#This Row],[Valor logrado]]-Tabla136[[#This Row],[Línea de base]])/(Tabla136[[#This Row],[Meta]]-Tabla136[[#This Row],[Línea de base]])&gt;1, 1,(Tabla136[[#This Row],[Valor logrado]]-Tabla136[[#This Row],[Línea de base]])/(Tabla136[[#This Row],[Meta]]-Tabla136[[#This Row],[Línea de base]]))</f>
        <v>0.15294117647058825</v>
      </c>
      <c r="L110" s="10" t="s">
        <v>25</v>
      </c>
      <c r="N110" s="11"/>
    </row>
    <row r="111" spans="2:14" ht="18" x14ac:dyDescent="0.25">
      <c r="B111" s="8" t="s">
        <v>199</v>
      </c>
      <c r="C111" s="8" t="s">
        <v>210</v>
      </c>
      <c r="D111" s="8" t="s">
        <v>211</v>
      </c>
      <c r="E111" s="8" t="s">
        <v>24</v>
      </c>
      <c r="F111" s="12" t="s">
        <v>45</v>
      </c>
      <c r="G111" s="12" t="s">
        <v>45</v>
      </c>
      <c r="H111" s="12" t="s">
        <v>45</v>
      </c>
      <c r="I111" s="12" t="s">
        <v>45</v>
      </c>
      <c r="J111" s="12" t="s">
        <v>45</v>
      </c>
      <c r="K111" s="12" t="s">
        <v>45</v>
      </c>
      <c r="L111" s="9" t="s">
        <v>45</v>
      </c>
      <c r="N111" s="11"/>
    </row>
    <row r="112" spans="2:14" ht="18" x14ac:dyDescent="0.25">
      <c r="B112" s="8" t="s">
        <v>199</v>
      </c>
      <c r="C112" s="8" t="s">
        <v>212</v>
      </c>
      <c r="D112" s="8" t="s">
        <v>213</v>
      </c>
      <c r="E112" s="8" t="s">
        <v>24</v>
      </c>
      <c r="F112" s="9">
        <v>0</v>
      </c>
      <c r="G112" s="9">
        <v>0.9</v>
      </c>
      <c r="H112" s="10">
        <v>101</v>
      </c>
      <c r="I112" s="10">
        <v>132</v>
      </c>
      <c r="J112" s="12">
        <v>0.77</v>
      </c>
      <c r="K112" s="12">
        <f>IF((Tabla136[[#This Row],[Valor logrado]]-Tabla136[[#This Row],[Línea de base]])/(Tabla136[[#This Row],[Meta]]-Tabla136[[#This Row],[Línea de base]])&gt;1, 1,(Tabla136[[#This Row],[Valor logrado]]-Tabla136[[#This Row],[Línea de base]])/(Tabla136[[#This Row],[Meta]]-Tabla136[[#This Row],[Línea de base]]))</f>
        <v>0.85555555555555551</v>
      </c>
      <c r="L112" s="10" t="s">
        <v>25</v>
      </c>
      <c r="N112" s="11"/>
    </row>
    <row r="113" spans="2:14" ht="18" x14ac:dyDescent="0.25">
      <c r="B113" s="8" t="s">
        <v>199</v>
      </c>
      <c r="C113" s="8" t="s">
        <v>214</v>
      </c>
      <c r="D113" s="8" t="s">
        <v>215</v>
      </c>
      <c r="E113" s="8" t="s">
        <v>24</v>
      </c>
      <c r="F113" s="9">
        <v>0</v>
      </c>
      <c r="G113" s="9">
        <v>0.85</v>
      </c>
      <c r="H113" s="10">
        <v>0</v>
      </c>
      <c r="I113" s="10">
        <v>191</v>
      </c>
      <c r="J113" s="12">
        <v>0</v>
      </c>
      <c r="K113" s="12">
        <f>IF((Tabla136[[#This Row],[Valor logrado]]-Tabla136[[#This Row],[Línea de base]])/(Tabla136[[#This Row],[Meta]]-Tabla136[[#This Row],[Línea de base]])&gt;1, 1,(Tabla136[[#This Row],[Valor logrado]]-Tabla136[[#This Row],[Línea de base]])/(Tabla136[[#This Row],[Meta]]-Tabla136[[#This Row],[Línea de base]]))</f>
        <v>0</v>
      </c>
      <c r="L113" s="10" t="s">
        <v>65</v>
      </c>
      <c r="N113" s="11"/>
    </row>
    <row r="114" spans="2:14" ht="18" x14ac:dyDescent="0.25">
      <c r="B114" s="8" t="s">
        <v>199</v>
      </c>
      <c r="C114" s="8" t="s">
        <v>216</v>
      </c>
      <c r="D114" s="8" t="s">
        <v>217</v>
      </c>
      <c r="E114" s="8" t="s">
        <v>24</v>
      </c>
      <c r="F114" s="9">
        <v>0</v>
      </c>
      <c r="G114" s="9">
        <v>0.8</v>
      </c>
      <c r="H114" s="10">
        <v>108</v>
      </c>
      <c r="I114" s="10">
        <v>188</v>
      </c>
      <c r="J114" s="12">
        <v>0.57440000000000002</v>
      </c>
      <c r="K114" s="12">
        <f>IF((Tabla136[[#This Row],[Valor logrado]]-Tabla136[[#This Row],[Línea de base]])/(Tabla136[[#This Row],[Meta]]-Tabla136[[#This Row],[Línea de base]])&gt;1, 1,(Tabla136[[#This Row],[Valor logrado]]-Tabla136[[#This Row],[Línea de base]])/(Tabla136[[#This Row],[Meta]]-Tabla136[[#This Row],[Línea de base]]))</f>
        <v>0.71799999999999997</v>
      </c>
      <c r="L114" s="10" t="s">
        <v>25</v>
      </c>
      <c r="N114" s="11"/>
    </row>
    <row r="115" spans="2:14" ht="18" x14ac:dyDescent="0.25">
      <c r="B115" s="8" t="s">
        <v>199</v>
      </c>
      <c r="C115" s="8" t="s">
        <v>218</v>
      </c>
      <c r="D115" s="8" t="s">
        <v>219</v>
      </c>
      <c r="E115" s="8" t="s">
        <v>24</v>
      </c>
      <c r="F115" s="9">
        <v>0</v>
      </c>
      <c r="G115" s="9">
        <v>0.85</v>
      </c>
      <c r="H115" s="10">
        <v>178</v>
      </c>
      <c r="I115" s="10">
        <v>272</v>
      </c>
      <c r="J115" s="12">
        <v>0.65439999999999998</v>
      </c>
      <c r="K115" s="12">
        <f>IF((Tabla136[[#This Row],[Valor logrado]]-Tabla136[[#This Row],[Línea de base]])/(Tabla136[[#This Row],[Meta]]-Tabla136[[#This Row],[Línea de base]])&gt;1, 1,(Tabla136[[#This Row],[Valor logrado]]-Tabla136[[#This Row],[Línea de base]])/(Tabla136[[#This Row],[Meta]]-Tabla136[[#This Row],[Línea de base]]))</f>
        <v>0.76988235294117646</v>
      </c>
      <c r="L115" s="10" t="s">
        <v>25</v>
      </c>
      <c r="N115" s="11"/>
    </row>
    <row r="116" spans="2:14" ht="18" x14ac:dyDescent="0.25">
      <c r="B116" s="8" t="s">
        <v>199</v>
      </c>
      <c r="C116" s="8" t="s">
        <v>220</v>
      </c>
      <c r="D116" s="8" t="s">
        <v>221</v>
      </c>
      <c r="E116" s="8" t="s">
        <v>24</v>
      </c>
      <c r="F116" s="9">
        <v>0</v>
      </c>
      <c r="G116" s="9">
        <v>0.8</v>
      </c>
      <c r="H116" s="10">
        <v>0</v>
      </c>
      <c r="I116" s="10">
        <v>647</v>
      </c>
      <c r="J116" s="12">
        <v>0</v>
      </c>
      <c r="K116" s="12">
        <f>IF((Tabla136[[#This Row],[Valor logrado]]-Tabla136[[#This Row],[Línea de base]])/(Tabla136[[#This Row],[Meta]]-Tabla136[[#This Row],[Línea de base]])&gt;1, 1,(Tabla136[[#This Row],[Valor logrado]]-Tabla136[[#This Row],[Línea de base]])/(Tabla136[[#This Row],[Meta]]-Tabla136[[#This Row],[Línea de base]]))</f>
        <v>0</v>
      </c>
      <c r="L116" s="10" t="s">
        <v>65</v>
      </c>
      <c r="N116" s="11"/>
    </row>
    <row r="117" spans="2:14" ht="18" x14ac:dyDescent="0.25">
      <c r="B117" s="8" t="s">
        <v>199</v>
      </c>
      <c r="C117" s="8" t="s">
        <v>222</v>
      </c>
      <c r="D117" s="8" t="s">
        <v>223</v>
      </c>
      <c r="E117" s="8" t="s">
        <v>24</v>
      </c>
      <c r="F117" s="9">
        <v>0</v>
      </c>
      <c r="G117" s="9">
        <v>0.9</v>
      </c>
      <c r="H117" s="10">
        <v>62</v>
      </c>
      <c r="I117" s="10">
        <v>107</v>
      </c>
      <c r="J117" s="12">
        <v>0.57999999999999996</v>
      </c>
      <c r="K117" s="12">
        <f>IF((Tabla136[[#This Row],[Valor logrado]]-Tabla136[[#This Row],[Línea de base]])/(Tabla136[[#This Row],[Meta]]-Tabla136[[#This Row],[Línea de base]])&gt;1, 1,(Tabla136[[#This Row],[Valor logrado]]-Tabla136[[#This Row],[Línea de base]])/(Tabla136[[#This Row],[Meta]]-Tabla136[[#This Row],[Línea de base]]))</f>
        <v>0.64444444444444438</v>
      </c>
      <c r="L117" s="10" t="s">
        <v>25</v>
      </c>
      <c r="N117" s="11"/>
    </row>
    <row r="118" spans="2:14" ht="18" x14ac:dyDescent="0.25">
      <c r="B118" s="8" t="s">
        <v>199</v>
      </c>
      <c r="C118" s="8" t="s">
        <v>224</v>
      </c>
      <c r="D118" s="8" t="s">
        <v>225</v>
      </c>
      <c r="E118" s="8" t="s">
        <v>24</v>
      </c>
      <c r="F118" s="9">
        <v>0</v>
      </c>
      <c r="G118" s="9">
        <v>0.9</v>
      </c>
      <c r="H118" s="10">
        <v>33</v>
      </c>
      <c r="I118" s="10">
        <v>63</v>
      </c>
      <c r="J118" s="12">
        <v>0.52380000000000004</v>
      </c>
      <c r="K118" s="12">
        <f>IF((Tabla136[[#This Row],[Valor logrado]]-Tabla136[[#This Row],[Línea de base]])/(Tabla136[[#This Row],[Meta]]-Tabla136[[#This Row],[Línea de base]])&gt;1, 1,(Tabla136[[#This Row],[Valor logrado]]-Tabla136[[#This Row],[Línea de base]])/(Tabla136[[#This Row],[Meta]]-Tabla136[[#This Row],[Línea de base]]))</f>
        <v>0.58200000000000007</v>
      </c>
      <c r="L118" s="10" t="s">
        <v>25</v>
      </c>
      <c r="N118" s="11"/>
    </row>
    <row r="119" spans="2:14" ht="18" x14ac:dyDescent="0.25">
      <c r="B119" s="8" t="s">
        <v>199</v>
      </c>
      <c r="C119" s="8" t="s">
        <v>226</v>
      </c>
      <c r="D119" s="8" t="s">
        <v>227</v>
      </c>
      <c r="E119" s="8" t="s">
        <v>24</v>
      </c>
      <c r="F119" s="9">
        <v>0</v>
      </c>
      <c r="G119" s="9">
        <v>0.9</v>
      </c>
      <c r="H119" s="10">
        <v>33</v>
      </c>
      <c r="I119" s="10">
        <v>148</v>
      </c>
      <c r="J119" s="12">
        <v>0.22289999999999999</v>
      </c>
      <c r="K119" s="12">
        <f>IF((Tabla136[[#This Row],[Valor logrado]]-Tabla136[[#This Row],[Línea de base]])/(Tabla136[[#This Row],[Meta]]-Tabla136[[#This Row],[Línea de base]])&gt;1, 1,(Tabla136[[#This Row],[Valor logrado]]-Tabla136[[#This Row],[Línea de base]])/(Tabla136[[#This Row],[Meta]]-Tabla136[[#This Row],[Línea de base]]))</f>
        <v>0.24766666666666665</v>
      </c>
      <c r="L119" s="10" t="s">
        <v>25</v>
      </c>
      <c r="N119" s="11"/>
    </row>
    <row r="120" spans="2:14" ht="18" x14ac:dyDescent="0.25">
      <c r="B120" s="8" t="s">
        <v>199</v>
      </c>
      <c r="C120" s="8" t="s">
        <v>228</v>
      </c>
      <c r="D120" s="8" t="s">
        <v>229</v>
      </c>
      <c r="E120" s="8" t="s">
        <v>24</v>
      </c>
      <c r="F120" s="9">
        <v>0</v>
      </c>
      <c r="G120" s="9">
        <v>0.85</v>
      </c>
      <c r="H120" s="10">
        <v>0</v>
      </c>
      <c r="I120" s="10">
        <v>144</v>
      </c>
      <c r="J120" s="12">
        <v>0</v>
      </c>
      <c r="K120" s="12">
        <f>IF((Tabla136[[#This Row],[Valor logrado]]-Tabla136[[#This Row],[Línea de base]])/(Tabla136[[#This Row],[Meta]]-Tabla136[[#This Row],[Línea de base]])&gt;1, 1,(Tabla136[[#This Row],[Valor logrado]]-Tabla136[[#This Row],[Línea de base]])/(Tabla136[[#This Row],[Meta]]-Tabla136[[#This Row],[Línea de base]]))</f>
        <v>0</v>
      </c>
      <c r="L120" s="10" t="s">
        <v>65</v>
      </c>
      <c r="N120" s="11"/>
    </row>
    <row r="121" spans="2:14" ht="18" x14ac:dyDescent="0.25">
      <c r="B121" s="8" t="s">
        <v>230</v>
      </c>
      <c r="C121" s="8" t="s">
        <v>231</v>
      </c>
      <c r="D121" s="8" t="s">
        <v>232</v>
      </c>
      <c r="E121" s="8" t="s">
        <v>28</v>
      </c>
      <c r="F121" s="12" t="s">
        <v>45</v>
      </c>
      <c r="G121" s="12" t="s">
        <v>45</v>
      </c>
      <c r="H121" s="12" t="s">
        <v>45</v>
      </c>
      <c r="I121" s="12" t="s">
        <v>45</v>
      </c>
      <c r="J121" s="12" t="s">
        <v>45</v>
      </c>
      <c r="K121" s="12" t="s">
        <v>45</v>
      </c>
      <c r="L121" s="9" t="s">
        <v>45</v>
      </c>
      <c r="N121" s="11"/>
    </row>
    <row r="122" spans="2:14" ht="18" x14ac:dyDescent="0.25">
      <c r="B122" s="8" t="s">
        <v>230</v>
      </c>
      <c r="C122" s="8" t="s">
        <v>233</v>
      </c>
      <c r="D122" s="8" t="s">
        <v>234</v>
      </c>
      <c r="E122" s="8" t="s">
        <v>24</v>
      </c>
      <c r="F122" s="9">
        <v>0</v>
      </c>
      <c r="G122" s="9">
        <v>0.85</v>
      </c>
      <c r="H122" s="10">
        <v>0</v>
      </c>
      <c r="I122" s="10">
        <v>128</v>
      </c>
      <c r="J122" s="12">
        <v>0</v>
      </c>
      <c r="K122" s="12">
        <f>IF((Tabla136[[#This Row],[Valor logrado]]-Tabla136[[#This Row],[Línea de base]])/(Tabla136[[#This Row],[Meta]]-Tabla136[[#This Row],[Línea de base]])&gt;1, 1,(Tabla136[[#This Row],[Valor logrado]]-Tabla136[[#This Row],[Línea de base]])/(Tabla136[[#This Row],[Meta]]-Tabla136[[#This Row],[Línea de base]]))</f>
        <v>0</v>
      </c>
      <c r="L122" s="10" t="s">
        <v>65</v>
      </c>
      <c r="N122" s="11"/>
    </row>
    <row r="123" spans="2:14" ht="18" x14ac:dyDescent="0.25">
      <c r="B123" s="8" t="s">
        <v>230</v>
      </c>
      <c r="C123" s="8" t="s">
        <v>235</v>
      </c>
      <c r="D123" s="8" t="s">
        <v>236</v>
      </c>
      <c r="E123" s="8" t="s">
        <v>24</v>
      </c>
      <c r="F123" s="9">
        <v>0</v>
      </c>
      <c r="G123" s="9">
        <v>0.85</v>
      </c>
      <c r="H123" s="10">
        <v>0</v>
      </c>
      <c r="I123" s="10">
        <v>144</v>
      </c>
      <c r="J123" s="12">
        <v>0</v>
      </c>
      <c r="K123" s="12">
        <f>IF((Tabla136[[#This Row],[Valor logrado]]-Tabla136[[#This Row],[Línea de base]])/(Tabla136[[#This Row],[Meta]]-Tabla136[[#This Row],[Línea de base]])&gt;1, 1,(Tabla136[[#This Row],[Valor logrado]]-Tabla136[[#This Row],[Línea de base]])/(Tabla136[[#This Row],[Meta]]-Tabla136[[#This Row],[Línea de base]]))</f>
        <v>0</v>
      </c>
      <c r="L123" s="10" t="s">
        <v>65</v>
      </c>
      <c r="N123" s="11"/>
    </row>
    <row r="124" spans="2:14" ht="18" x14ac:dyDescent="0.25">
      <c r="B124" s="8" t="s">
        <v>230</v>
      </c>
      <c r="C124" s="8" t="s">
        <v>237</v>
      </c>
      <c r="D124" s="8" t="s">
        <v>238</v>
      </c>
      <c r="E124" s="8" t="s">
        <v>24</v>
      </c>
      <c r="F124" s="9">
        <v>0</v>
      </c>
      <c r="G124" s="9">
        <v>0.9</v>
      </c>
      <c r="H124" s="10">
        <v>7</v>
      </c>
      <c r="I124" s="10">
        <v>116</v>
      </c>
      <c r="J124" s="12">
        <v>6.0299999999999999E-2</v>
      </c>
      <c r="K124" s="12">
        <f>IF((Tabla136[[#This Row],[Valor logrado]]-Tabla136[[#This Row],[Línea de base]])/(Tabla136[[#This Row],[Meta]]-Tabla136[[#This Row],[Línea de base]])&gt;1, 1,(Tabla136[[#This Row],[Valor logrado]]-Tabla136[[#This Row],[Línea de base]])/(Tabla136[[#This Row],[Meta]]-Tabla136[[#This Row],[Línea de base]]))</f>
        <v>6.7000000000000004E-2</v>
      </c>
      <c r="L124" s="10" t="s">
        <v>25</v>
      </c>
      <c r="N124" s="11"/>
    </row>
    <row r="125" spans="2:14" ht="18" x14ac:dyDescent="0.25">
      <c r="B125" s="8" t="s">
        <v>230</v>
      </c>
      <c r="C125" s="8" t="s">
        <v>239</v>
      </c>
      <c r="D125" s="8" t="s">
        <v>240</v>
      </c>
      <c r="E125" s="8" t="s">
        <v>24</v>
      </c>
      <c r="F125" s="9">
        <v>0</v>
      </c>
      <c r="G125" s="9">
        <v>0.8</v>
      </c>
      <c r="H125" s="10">
        <v>0</v>
      </c>
      <c r="I125" s="10">
        <v>359</v>
      </c>
      <c r="J125" s="12">
        <v>0</v>
      </c>
      <c r="K125" s="12">
        <f>IF((Tabla136[[#This Row],[Valor logrado]]-Tabla136[[#This Row],[Línea de base]])/(Tabla136[[#This Row],[Meta]]-Tabla136[[#This Row],[Línea de base]])&gt;1, 1,(Tabla136[[#This Row],[Valor logrado]]-Tabla136[[#This Row],[Línea de base]])/(Tabla136[[#This Row],[Meta]]-Tabla136[[#This Row],[Línea de base]]))</f>
        <v>0</v>
      </c>
      <c r="L125" s="10" t="s">
        <v>65</v>
      </c>
      <c r="N125" s="11"/>
    </row>
    <row r="126" spans="2:14" ht="18" x14ac:dyDescent="0.25">
      <c r="B126" s="8" t="s">
        <v>230</v>
      </c>
      <c r="C126" s="8" t="s">
        <v>241</v>
      </c>
      <c r="D126" s="8" t="s">
        <v>242</v>
      </c>
      <c r="E126" s="8" t="s">
        <v>24</v>
      </c>
      <c r="F126" s="9">
        <v>0</v>
      </c>
      <c r="G126" s="9">
        <v>0.85</v>
      </c>
      <c r="H126" s="10">
        <v>0</v>
      </c>
      <c r="I126" s="10">
        <v>208</v>
      </c>
      <c r="J126" s="12">
        <v>0</v>
      </c>
      <c r="K126" s="12">
        <f>IF((Tabla136[[#This Row],[Valor logrado]]-Tabla136[[#This Row],[Línea de base]])/(Tabla136[[#This Row],[Meta]]-Tabla136[[#This Row],[Línea de base]])&gt;1, 1,(Tabla136[[#This Row],[Valor logrado]]-Tabla136[[#This Row],[Línea de base]])/(Tabla136[[#This Row],[Meta]]-Tabla136[[#This Row],[Línea de base]]))</f>
        <v>0</v>
      </c>
      <c r="L126" s="10" t="s">
        <v>65</v>
      </c>
      <c r="N126" s="11"/>
    </row>
    <row r="127" spans="2:14" ht="18" x14ac:dyDescent="0.25">
      <c r="B127" s="8" t="s">
        <v>230</v>
      </c>
      <c r="C127" s="8" t="s">
        <v>243</v>
      </c>
      <c r="D127" s="8" t="s">
        <v>244</v>
      </c>
      <c r="E127" s="8" t="s">
        <v>24</v>
      </c>
      <c r="F127" s="9">
        <v>0</v>
      </c>
      <c r="G127" s="9">
        <v>0.85</v>
      </c>
      <c r="H127" s="10">
        <v>34</v>
      </c>
      <c r="I127" s="10">
        <v>237</v>
      </c>
      <c r="J127" s="12">
        <v>0.1434</v>
      </c>
      <c r="K127" s="12">
        <f>IF((Tabla136[[#This Row],[Valor logrado]]-Tabla136[[#This Row],[Línea de base]])/(Tabla136[[#This Row],[Meta]]-Tabla136[[#This Row],[Línea de base]])&gt;1, 1,(Tabla136[[#This Row],[Valor logrado]]-Tabla136[[#This Row],[Línea de base]])/(Tabla136[[#This Row],[Meta]]-Tabla136[[#This Row],[Línea de base]]))</f>
        <v>0.16870588235294118</v>
      </c>
      <c r="L127" s="10" t="s">
        <v>25</v>
      </c>
      <c r="N127" s="11"/>
    </row>
    <row r="128" spans="2:14" ht="18" x14ac:dyDescent="0.25">
      <c r="B128" s="8" t="s">
        <v>230</v>
      </c>
      <c r="C128" s="8" t="s">
        <v>245</v>
      </c>
      <c r="D128" s="8" t="s">
        <v>246</v>
      </c>
      <c r="E128" s="8" t="s">
        <v>24</v>
      </c>
      <c r="F128" s="9">
        <v>0</v>
      </c>
      <c r="G128" s="9">
        <v>0.85</v>
      </c>
      <c r="H128" s="10">
        <v>2</v>
      </c>
      <c r="I128" s="10">
        <v>99</v>
      </c>
      <c r="J128" s="12">
        <v>2.0199999999999999E-2</v>
      </c>
      <c r="K128" s="12">
        <f>IF((Tabla136[[#This Row],[Valor logrado]]-Tabla136[[#This Row],[Línea de base]])/(Tabla136[[#This Row],[Meta]]-Tabla136[[#This Row],[Línea de base]])&gt;1, 1,(Tabla136[[#This Row],[Valor logrado]]-Tabla136[[#This Row],[Línea de base]])/(Tabla136[[#This Row],[Meta]]-Tabla136[[#This Row],[Línea de base]]))</f>
        <v>2.3764705882352941E-2</v>
      </c>
      <c r="L128" s="10" t="s">
        <v>25</v>
      </c>
      <c r="N128" s="11"/>
    </row>
    <row r="129" spans="2:14" ht="18" x14ac:dyDescent="0.25">
      <c r="B129" s="8" t="s">
        <v>230</v>
      </c>
      <c r="C129" s="8" t="s">
        <v>247</v>
      </c>
      <c r="D129" s="8" t="s">
        <v>248</v>
      </c>
      <c r="E129" s="8" t="s">
        <v>24</v>
      </c>
      <c r="F129" s="9">
        <v>0</v>
      </c>
      <c r="G129" s="9">
        <v>0.85</v>
      </c>
      <c r="H129" s="10">
        <v>123</v>
      </c>
      <c r="I129" s="10">
        <v>125</v>
      </c>
      <c r="J129" s="12">
        <v>0.98399999999999999</v>
      </c>
      <c r="K129" s="12">
        <f>IF((Tabla136[[#This Row],[Valor logrado]]-Tabla136[[#This Row],[Línea de base]])/(Tabla136[[#This Row],[Meta]]-Tabla136[[#This Row],[Línea de base]])&gt;1, 1,(Tabla136[[#This Row],[Valor logrado]]-Tabla136[[#This Row],[Línea de base]])/(Tabla136[[#This Row],[Meta]]-Tabla136[[#This Row],[Línea de base]]))</f>
        <v>1</v>
      </c>
      <c r="L129" s="10" t="s">
        <v>47</v>
      </c>
      <c r="N129" s="11"/>
    </row>
    <row r="130" spans="2:14" ht="18" x14ac:dyDescent="0.25">
      <c r="B130" s="8" t="s">
        <v>249</v>
      </c>
      <c r="C130" s="8" t="s">
        <v>250</v>
      </c>
      <c r="D130" s="8" t="s">
        <v>251</v>
      </c>
      <c r="E130" s="8" t="s">
        <v>28</v>
      </c>
      <c r="F130" s="12" t="s">
        <v>45</v>
      </c>
      <c r="G130" s="12" t="s">
        <v>45</v>
      </c>
      <c r="H130" s="12" t="s">
        <v>45</v>
      </c>
      <c r="I130" s="12" t="s">
        <v>45</v>
      </c>
      <c r="J130" s="12" t="s">
        <v>45</v>
      </c>
      <c r="K130" s="12" t="s">
        <v>45</v>
      </c>
      <c r="L130" s="9" t="s">
        <v>45</v>
      </c>
      <c r="N130" s="11"/>
    </row>
    <row r="131" spans="2:14" ht="18" x14ac:dyDescent="0.25">
      <c r="B131" s="8" t="s">
        <v>249</v>
      </c>
      <c r="C131" s="8" t="s">
        <v>252</v>
      </c>
      <c r="D131" s="8" t="s">
        <v>253</v>
      </c>
      <c r="E131" s="8" t="s">
        <v>24</v>
      </c>
      <c r="F131" s="9">
        <v>0</v>
      </c>
      <c r="G131" s="9">
        <v>0.85</v>
      </c>
      <c r="H131" s="10">
        <v>9</v>
      </c>
      <c r="I131" s="10">
        <v>78</v>
      </c>
      <c r="J131" s="12">
        <v>0.12</v>
      </c>
      <c r="K131" s="12">
        <f>IF((Tabla136[[#This Row],[Valor logrado]]-Tabla136[[#This Row],[Línea de base]])/(Tabla136[[#This Row],[Meta]]-Tabla136[[#This Row],[Línea de base]])&gt;1, 1,(Tabla136[[#This Row],[Valor logrado]]-Tabla136[[#This Row],[Línea de base]])/(Tabla136[[#This Row],[Meta]]-Tabla136[[#This Row],[Línea de base]]))</f>
        <v>0.14117647058823529</v>
      </c>
      <c r="L131" s="10" t="s">
        <v>25</v>
      </c>
      <c r="N131" s="11"/>
    </row>
    <row r="132" spans="2:14" ht="18" x14ac:dyDescent="0.25">
      <c r="B132" s="8" t="s">
        <v>249</v>
      </c>
      <c r="C132" s="8" t="s">
        <v>254</v>
      </c>
      <c r="D132" s="8" t="s">
        <v>255</v>
      </c>
      <c r="E132" s="8" t="s">
        <v>24</v>
      </c>
      <c r="F132" s="9">
        <v>0</v>
      </c>
      <c r="G132" s="9">
        <v>0.8</v>
      </c>
      <c r="H132" s="10">
        <v>117</v>
      </c>
      <c r="I132" s="10">
        <v>235</v>
      </c>
      <c r="J132" s="12">
        <v>0.5</v>
      </c>
      <c r="K132" s="12">
        <f>IF((Tabla136[[#This Row],[Valor logrado]]-Tabla136[[#This Row],[Línea de base]])/(Tabla136[[#This Row],[Meta]]-Tabla136[[#This Row],[Línea de base]])&gt;1, 1,(Tabla136[[#This Row],[Valor logrado]]-Tabla136[[#This Row],[Línea de base]])/(Tabla136[[#This Row],[Meta]]-Tabla136[[#This Row],[Línea de base]]))</f>
        <v>0.625</v>
      </c>
      <c r="L132" s="10" t="s">
        <v>25</v>
      </c>
      <c r="N132" s="11"/>
    </row>
    <row r="133" spans="2:14" ht="18" x14ac:dyDescent="0.25">
      <c r="B133" s="8" t="s">
        <v>249</v>
      </c>
      <c r="C133" s="8" t="s">
        <v>256</v>
      </c>
      <c r="D133" s="8" t="s">
        <v>257</v>
      </c>
      <c r="E133" s="8" t="s">
        <v>24</v>
      </c>
      <c r="F133" s="9">
        <v>0</v>
      </c>
      <c r="G133" s="9">
        <v>0.8</v>
      </c>
      <c r="H133" s="10">
        <v>90</v>
      </c>
      <c r="I133" s="10">
        <v>108</v>
      </c>
      <c r="J133" s="12">
        <v>0.83330000000000004</v>
      </c>
      <c r="K133" s="12">
        <f>IF((Tabla136[[#This Row],[Valor logrado]]-Tabla136[[#This Row],[Línea de base]])/(Tabla136[[#This Row],[Meta]]-Tabla136[[#This Row],[Línea de base]])&gt;1, 1,(Tabla136[[#This Row],[Valor logrado]]-Tabla136[[#This Row],[Línea de base]])/(Tabla136[[#This Row],[Meta]]-Tabla136[[#This Row],[Línea de base]]))</f>
        <v>1</v>
      </c>
      <c r="L133" s="10" t="s">
        <v>47</v>
      </c>
      <c r="N133" s="11"/>
    </row>
    <row r="134" spans="2:14" ht="18" x14ac:dyDescent="0.25">
      <c r="B134" s="8" t="s">
        <v>249</v>
      </c>
      <c r="C134" s="8" t="s">
        <v>258</v>
      </c>
      <c r="D134" s="8" t="s">
        <v>259</v>
      </c>
      <c r="E134" s="8" t="s">
        <v>24</v>
      </c>
      <c r="F134" s="9">
        <v>0</v>
      </c>
      <c r="G134" s="9">
        <v>0.85</v>
      </c>
      <c r="H134" s="10">
        <v>34</v>
      </c>
      <c r="I134" s="10">
        <v>275</v>
      </c>
      <c r="J134" s="12">
        <v>0.1236</v>
      </c>
      <c r="K134" s="12">
        <f>IF((Tabla136[[#This Row],[Valor logrado]]-Tabla136[[#This Row],[Línea de base]])/(Tabla136[[#This Row],[Meta]]-Tabla136[[#This Row],[Línea de base]])&gt;1, 1,(Tabla136[[#This Row],[Valor logrado]]-Tabla136[[#This Row],[Línea de base]])/(Tabla136[[#This Row],[Meta]]-Tabla136[[#This Row],[Línea de base]]))</f>
        <v>0.14541176470588235</v>
      </c>
      <c r="L134" s="10" t="s">
        <v>25</v>
      </c>
      <c r="N134" s="11"/>
    </row>
    <row r="135" spans="2:14" ht="18" x14ac:dyDescent="0.25">
      <c r="B135" s="8" t="s">
        <v>249</v>
      </c>
      <c r="C135" s="8" t="s">
        <v>260</v>
      </c>
      <c r="D135" s="8" t="s">
        <v>261</v>
      </c>
      <c r="E135" s="8" t="s">
        <v>24</v>
      </c>
      <c r="F135" s="9">
        <v>0</v>
      </c>
      <c r="G135" s="9">
        <v>0.85</v>
      </c>
      <c r="H135" s="10">
        <v>1</v>
      </c>
      <c r="I135" s="10">
        <v>151</v>
      </c>
      <c r="J135" s="12">
        <v>0.01</v>
      </c>
      <c r="K135" s="12">
        <f>IF((Tabla136[[#This Row],[Valor logrado]]-Tabla136[[#This Row],[Línea de base]])/(Tabla136[[#This Row],[Meta]]-Tabla136[[#This Row],[Línea de base]])&gt;1, 1,(Tabla136[[#This Row],[Valor logrado]]-Tabla136[[#This Row],[Línea de base]])/(Tabla136[[#This Row],[Meta]]-Tabla136[[#This Row],[Línea de base]]))</f>
        <v>1.1764705882352941E-2</v>
      </c>
      <c r="L135" s="10" t="s">
        <v>25</v>
      </c>
      <c r="N135" s="11"/>
    </row>
    <row r="136" spans="2:14" ht="18" x14ac:dyDescent="0.25">
      <c r="B136" s="8" t="s">
        <v>249</v>
      </c>
      <c r="C136" s="8" t="s">
        <v>262</v>
      </c>
      <c r="D136" s="8" t="s">
        <v>263</v>
      </c>
      <c r="E136" s="8" t="s">
        <v>24</v>
      </c>
      <c r="F136" s="9">
        <v>0</v>
      </c>
      <c r="G136" s="9">
        <v>0.85</v>
      </c>
      <c r="H136" s="10">
        <v>10</v>
      </c>
      <c r="I136" s="10">
        <v>81</v>
      </c>
      <c r="J136" s="12">
        <v>0.1234</v>
      </c>
      <c r="K136" s="12">
        <f>IF((Tabla136[[#This Row],[Valor logrado]]-Tabla136[[#This Row],[Línea de base]])/(Tabla136[[#This Row],[Meta]]-Tabla136[[#This Row],[Línea de base]])&gt;1, 1,(Tabla136[[#This Row],[Valor logrado]]-Tabla136[[#This Row],[Línea de base]])/(Tabla136[[#This Row],[Meta]]-Tabla136[[#This Row],[Línea de base]]))</f>
        <v>0.1451764705882353</v>
      </c>
      <c r="L136" s="10" t="s">
        <v>25</v>
      </c>
      <c r="N136" s="11"/>
    </row>
    <row r="137" spans="2:14" ht="18" x14ac:dyDescent="0.25">
      <c r="B137" s="8" t="s">
        <v>249</v>
      </c>
      <c r="C137" s="8" t="s">
        <v>264</v>
      </c>
      <c r="D137" s="8" t="s">
        <v>265</v>
      </c>
      <c r="E137" s="8" t="s">
        <v>24</v>
      </c>
      <c r="F137" s="9">
        <v>0</v>
      </c>
      <c r="G137" s="9">
        <v>0.85</v>
      </c>
      <c r="H137" s="10">
        <v>3</v>
      </c>
      <c r="I137" s="10">
        <v>33</v>
      </c>
      <c r="J137" s="12">
        <v>9.0899999999999995E-2</v>
      </c>
      <c r="K137" s="12">
        <f>IF((Tabla136[[#This Row],[Valor logrado]]-Tabla136[[#This Row],[Línea de base]])/(Tabla136[[#This Row],[Meta]]-Tabla136[[#This Row],[Línea de base]])&gt;1, 1,(Tabla136[[#This Row],[Valor logrado]]-Tabla136[[#This Row],[Línea de base]])/(Tabla136[[#This Row],[Meta]]-Tabla136[[#This Row],[Línea de base]]))</f>
        <v>0.10694117647058823</v>
      </c>
      <c r="L137" s="10" t="s">
        <v>25</v>
      </c>
      <c r="N137" s="11"/>
    </row>
    <row r="138" spans="2:14" ht="18" x14ac:dyDescent="0.25">
      <c r="B138" s="8" t="s">
        <v>249</v>
      </c>
      <c r="C138" s="8" t="s">
        <v>266</v>
      </c>
      <c r="D138" s="8" t="s">
        <v>267</v>
      </c>
      <c r="E138" s="8" t="s">
        <v>24</v>
      </c>
      <c r="F138" s="9">
        <v>0</v>
      </c>
      <c r="G138" s="9">
        <v>0.9</v>
      </c>
      <c r="H138" s="10">
        <v>12</v>
      </c>
      <c r="I138" s="10">
        <v>170</v>
      </c>
      <c r="J138" s="12">
        <v>7.0499999999999993E-2</v>
      </c>
      <c r="K138" s="12">
        <f>IF((Tabla136[[#This Row],[Valor logrado]]-Tabla136[[#This Row],[Línea de base]])/(Tabla136[[#This Row],[Meta]]-Tabla136[[#This Row],[Línea de base]])&gt;1, 1,(Tabla136[[#This Row],[Valor logrado]]-Tabla136[[#This Row],[Línea de base]])/(Tabla136[[#This Row],[Meta]]-Tabla136[[#This Row],[Línea de base]]))</f>
        <v>7.8333333333333324E-2</v>
      </c>
      <c r="L138" s="10" t="s">
        <v>25</v>
      </c>
      <c r="N138" s="11"/>
    </row>
    <row r="139" spans="2:14" ht="18" x14ac:dyDescent="0.25">
      <c r="B139" s="8" t="s">
        <v>249</v>
      </c>
      <c r="C139" s="8" t="s">
        <v>268</v>
      </c>
      <c r="D139" s="8" t="s">
        <v>269</v>
      </c>
      <c r="E139" s="8" t="s">
        <v>24</v>
      </c>
      <c r="F139" s="9">
        <v>0</v>
      </c>
      <c r="G139" s="9">
        <v>0.85</v>
      </c>
      <c r="H139" s="10">
        <v>97</v>
      </c>
      <c r="I139" s="10">
        <v>139</v>
      </c>
      <c r="J139" s="12">
        <v>0.7</v>
      </c>
      <c r="K139" s="12">
        <f>IF((Tabla136[[#This Row],[Valor logrado]]-Tabla136[[#This Row],[Línea de base]])/(Tabla136[[#This Row],[Meta]]-Tabla136[[#This Row],[Línea de base]])&gt;1, 1,(Tabla136[[#This Row],[Valor logrado]]-Tabla136[[#This Row],[Línea de base]])/(Tabla136[[#This Row],[Meta]]-Tabla136[[#This Row],[Línea de base]]))</f>
        <v>0.82352941176470584</v>
      </c>
      <c r="L139" s="10" t="s">
        <v>25</v>
      </c>
      <c r="N139" s="11"/>
    </row>
    <row r="140" spans="2:14" ht="18" x14ac:dyDescent="0.25">
      <c r="B140" s="8" t="s">
        <v>249</v>
      </c>
      <c r="C140" s="8" t="s">
        <v>270</v>
      </c>
      <c r="D140" s="8" t="s">
        <v>271</v>
      </c>
      <c r="E140" s="8" t="s">
        <v>24</v>
      </c>
      <c r="F140" s="9">
        <v>0</v>
      </c>
      <c r="G140" s="9">
        <v>0.85</v>
      </c>
      <c r="H140" s="10">
        <v>5</v>
      </c>
      <c r="I140" s="10">
        <v>138</v>
      </c>
      <c r="J140" s="12">
        <v>0.04</v>
      </c>
      <c r="K140" s="12">
        <f>IF((Tabla136[[#This Row],[Valor logrado]]-Tabla136[[#This Row],[Línea de base]])/(Tabla136[[#This Row],[Meta]]-Tabla136[[#This Row],[Línea de base]])&gt;1, 1,(Tabla136[[#This Row],[Valor logrado]]-Tabla136[[#This Row],[Línea de base]])/(Tabla136[[#This Row],[Meta]]-Tabla136[[#This Row],[Línea de base]]))</f>
        <v>4.7058823529411764E-2</v>
      </c>
      <c r="L140" s="10" t="s">
        <v>25</v>
      </c>
      <c r="N140" s="11"/>
    </row>
    <row r="141" spans="2:14" ht="18" x14ac:dyDescent="0.25">
      <c r="B141" s="8" t="s">
        <v>249</v>
      </c>
      <c r="C141" s="8" t="s">
        <v>272</v>
      </c>
      <c r="D141" s="8" t="s">
        <v>273</v>
      </c>
      <c r="E141" s="8" t="s">
        <v>24</v>
      </c>
      <c r="F141" s="9">
        <v>0</v>
      </c>
      <c r="G141" s="9">
        <v>0.8</v>
      </c>
      <c r="H141" s="10">
        <v>72</v>
      </c>
      <c r="I141" s="10">
        <v>490</v>
      </c>
      <c r="J141" s="12">
        <v>0.15</v>
      </c>
      <c r="K141" s="12">
        <f>IF((Tabla136[[#This Row],[Valor logrado]]-Tabla136[[#This Row],[Línea de base]])/(Tabla136[[#This Row],[Meta]]-Tabla136[[#This Row],[Línea de base]])&gt;1, 1,(Tabla136[[#This Row],[Valor logrado]]-Tabla136[[#This Row],[Línea de base]])/(Tabla136[[#This Row],[Meta]]-Tabla136[[#This Row],[Línea de base]]))</f>
        <v>0.18749999999999997</v>
      </c>
      <c r="L141" s="10" t="s">
        <v>25</v>
      </c>
      <c r="N141" s="11"/>
    </row>
    <row r="142" spans="2:14" ht="18" x14ac:dyDescent="0.25">
      <c r="B142" s="8" t="s">
        <v>274</v>
      </c>
      <c r="C142" s="8" t="s">
        <v>275</v>
      </c>
      <c r="D142" s="8" t="s">
        <v>276</v>
      </c>
      <c r="E142" s="8" t="s">
        <v>28</v>
      </c>
      <c r="F142" s="9">
        <v>0</v>
      </c>
      <c r="G142" s="9">
        <v>0.9</v>
      </c>
      <c r="H142" s="10">
        <v>6</v>
      </c>
      <c r="I142" s="10">
        <v>8</v>
      </c>
      <c r="J142" s="12">
        <v>0.75</v>
      </c>
      <c r="K142" s="12">
        <f>IF((Tabla136[[#This Row],[Valor logrado]]-Tabla136[[#This Row],[Línea de base]])/(Tabla136[[#This Row],[Meta]]-Tabla136[[#This Row],[Línea de base]])&gt;1, 1,(Tabla136[[#This Row],[Valor logrado]]-Tabla136[[#This Row],[Línea de base]])/(Tabla136[[#This Row],[Meta]]-Tabla136[[#This Row],[Línea de base]]))</f>
        <v>0.83333333333333326</v>
      </c>
      <c r="L142" s="10" t="s">
        <v>25</v>
      </c>
      <c r="N142" s="11"/>
    </row>
    <row r="143" spans="2:14" ht="18" x14ac:dyDescent="0.25">
      <c r="B143" s="8" t="s">
        <v>274</v>
      </c>
      <c r="C143" s="8" t="s">
        <v>275</v>
      </c>
      <c r="D143" s="8" t="s">
        <v>277</v>
      </c>
      <c r="E143" s="8" t="s">
        <v>44</v>
      </c>
      <c r="F143" s="9">
        <v>0</v>
      </c>
      <c r="G143" s="9">
        <v>0.8</v>
      </c>
      <c r="H143" s="10">
        <v>424</v>
      </c>
      <c r="I143" s="10">
        <v>448</v>
      </c>
      <c r="J143" s="12">
        <v>0.95</v>
      </c>
      <c r="K143" s="12">
        <f>IF((Tabla136[[#This Row],[Valor logrado]]-Tabla136[[#This Row],[Línea de base]])/(Tabla136[[#This Row],[Meta]]-Tabla136[[#This Row],[Línea de base]])&gt;1, 1,(Tabla136[[#This Row],[Valor logrado]]-Tabla136[[#This Row],[Línea de base]])/(Tabla136[[#This Row],[Meta]]-Tabla136[[#This Row],[Línea de base]]))</f>
        <v>1</v>
      </c>
      <c r="L143" s="10" t="s">
        <v>47</v>
      </c>
      <c r="N143" s="11"/>
    </row>
    <row r="144" spans="2:14" ht="18" x14ac:dyDescent="0.25">
      <c r="B144" s="8" t="s">
        <v>274</v>
      </c>
      <c r="C144" s="8" t="s">
        <v>278</v>
      </c>
      <c r="D144" s="8" t="s">
        <v>279</v>
      </c>
      <c r="E144" s="8" t="s">
        <v>24</v>
      </c>
      <c r="F144" s="9">
        <v>0</v>
      </c>
      <c r="G144" s="9">
        <v>0.9</v>
      </c>
      <c r="H144" s="10">
        <v>178</v>
      </c>
      <c r="I144" s="10">
        <v>306</v>
      </c>
      <c r="J144" s="12">
        <v>0.58160000000000001</v>
      </c>
      <c r="K144" s="12">
        <f>IF((Tabla136[[#This Row],[Valor logrado]]-Tabla136[[#This Row],[Línea de base]])/(Tabla136[[#This Row],[Meta]]-Tabla136[[#This Row],[Línea de base]])&gt;1, 1,(Tabla136[[#This Row],[Valor logrado]]-Tabla136[[#This Row],[Línea de base]])/(Tabla136[[#This Row],[Meta]]-Tabla136[[#This Row],[Línea de base]]))</f>
        <v>0.64622222222222225</v>
      </c>
      <c r="L144" s="10" t="s">
        <v>25</v>
      </c>
      <c r="N144" s="11"/>
    </row>
    <row r="145" spans="2:14" ht="18" x14ac:dyDescent="0.25">
      <c r="B145" s="8" t="s">
        <v>274</v>
      </c>
      <c r="C145" s="8" t="s">
        <v>280</v>
      </c>
      <c r="D145" s="8" t="s">
        <v>281</v>
      </c>
      <c r="E145" s="8" t="s">
        <v>24</v>
      </c>
      <c r="F145" s="9">
        <v>0</v>
      </c>
      <c r="G145" s="9">
        <v>0.9</v>
      </c>
      <c r="H145" s="10">
        <v>58</v>
      </c>
      <c r="I145" s="10">
        <v>63</v>
      </c>
      <c r="J145" s="12">
        <v>0.92059999999999997</v>
      </c>
      <c r="K145" s="12">
        <f>IF((Tabla136[[#This Row],[Valor logrado]]-Tabla136[[#This Row],[Línea de base]])/(Tabla136[[#This Row],[Meta]]-Tabla136[[#This Row],[Línea de base]])&gt;1, 1,(Tabla136[[#This Row],[Valor logrado]]-Tabla136[[#This Row],[Línea de base]])/(Tabla136[[#This Row],[Meta]]-Tabla136[[#This Row],[Línea de base]]))</f>
        <v>1</v>
      </c>
      <c r="L145" s="10" t="s">
        <v>47</v>
      </c>
      <c r="N145" s="11"/>
    </row>
    <row r="146" spans="2:14" ht="18" x14ac:dyDescent="0.25">
      <c r="B146" s="8" t="s">
        <v>274</v>
      </c>
      <c r="C146" s="8" t="s">
        <v>282</v>
      </c>
      <c r="D146" s="8" t="s">
        <v>283</v>
      </c>
      <c r="E146" s="8" t="s">
        <v>24</v>
      </c>
      <c r="F146" s="9">
        <v>0</v>
      </c>
      <c r="G146" s="9">
        <v>0.9</v>
      </c>
      <c r="H146" s="10">
        <v>126</v>
      </c>
      <c r="I146" s="10">
        <v>135</v>
      </c>
      <c r="J146" s="12">
        <v>0.93330000000000002</v>
      </c>
      <c r="K146" s="12">
        <f>IF((Tabla136[[#This Row],[Valor logrado]]-Tabla136[[#This Row],[Línea de base]])/(Tabla136[[#This Row],[Meta]]-Tabla136[[#This Row],[Línea de base]])&gt;1, 1,(Tabla136[[#This Row],[Valor logrado]]-Tabla136[[#This Row],[Línea de base]])/(Tabla136[[#This Row],[Meta]]-Tabla136[[#This Row],[Línea de base]]))</f>
        <v>1</v>
      </c>
      <c r="L146" s="10" t="s">
        <v>47</v>
      </c>
      <c r="N146" s="11"/>
    </row>
    <row r="147" spans="2:14" ht="18" x14ac:dyDescent="0.25">
      <c r="B147" s="8" t="s">
        <v>274</v>
      </c>
      <c r="C147" s="8" t="s">
        <v>284</v>
      </c>
      <c r="D147" s="8" t="s">
        <v>285</v>
      </c>
      <c r="E147" s="8" t="s">
        <v>24</v>
      </c>
      <c r="F147" s="9">
        <v>0</v>
      </c>
      <c r="G147" s="9">
        <v>0.9</v>
      </c>
      <c r="H147" s="10">
        <v>65</v>
      </c>
      <c r="I147" s="10">
        <v>69</v>
      </c>
      <c r="J147" s="12">
        <v>0.94199999999999995</v>
      </c>
      <c r="K147" s="12">
        <f>IF((Tabla136[[#This Row],[Valor logrado]]-Tabla136[[#This Row],[Línea de base]])/(Tabla136[[#This Row],[Meta]]-Tabla136[[#This Row],[Línea de base]])&gt;1, 1,(Tabla136[[#This Row],[Valor logrado]]-Tabla136[[#This Row],[Línea de base]])/(Tabla136[[#This Row],[Meta]]-Tabla136[[#This Row],[Línea de base]]))</f>
        <v>1</v>
      </c>
      <c r="L147" s="10" t="s">
        <v>47</v>
      </c>
      <c r="N147" s="11"/>
    </row>
    <row r="148" spans="2:14" ht="18" x14ac:dyDescent="0.25">
      <c r="B148" s="8" t="s">
        <v>286</v>
      </c>
      <c r="C148" s="8" t="s">
        <v>287</v>
      </c>
      <c r="D148" s="8" t="s">
        <v>288</v>
      </c>
      <c r="E148" s="8" t="s">
        <v>28</v>
      </c>
      <c r="F148" s="9">
        <v>0</v>
      </c>
      <c r="G148" s="9">
        <v>0.9</v>
      </c>
      <c r="H148" s="10">
        <v>0</v>
      </c>
      <c r="I148" s="10">
        <v>12</v>
      </c>
      <c r="J148" s="12">
        <v>0</v>
      </c>
      <c r="K148" s="12">
        <f>IF((Tabla136[[#This Row],[Valor logrado]]-Tabla136[[#This Row],[Línea de base]])/(Tabla136[[#This Row],[Meta]]-Tabla136[[#This Row],[Línea de base]])&gt;1, 1,(Tabla136[[#This Row],[Valor logrado]]-Tabla136[[#This Row],[Línea de base]])/(Tabla136[[#This Row],[Meta]]-Tabla136[[#This Row],[Línea de base]]))</f>
        <v>0</v>
      </c>
      <c r="L148" s="10" t="s">
        <v>65</v>
      </c>
      <c r="N148" s="11"/>
    </row>
    <row r="149" spans="2:14" ht="18" x14ac:dyDescent="0.25">
      <c r="B149" s="8" t="s">
        <v>286</v>
      </c>
      <c r="C149" s="8" t="s">
        <v>289</v>
      </c>
      <c r="D149" s="8" t="s">
        <v>290</v>
      </c>
      <c r="E149" s="8" t="s">
        <v>24</v>
      </c>
      <c r="F149" s="9">
        <v>0</v>
      </c>
      <c r="G149" s="9">
        <v>0.9</v>
      </c>
      <c r="H149" s="10">
        <v>0</v>
      </c>
      <c r="I149" s="10">
        <v>303</v>
      </c>
      <c r="J149" s="12">
        <v>0</v>
      </c>
      <c r="K149" s="12">
        <f>IF((Tabla136[[#This Row],[Valor logrado]]-Tabla136[[#This Row],[Línea de base]])/(Tabla136[[#This Row],[Meta]]-Tabla136[[#This Row],[Línea de base]])&gt;1, 1,(Tabla136[[#This Row],[Valor logrado]]-Tabla136[[#This Row],[Línea de base]])/(Tabla136[[#This Row],[Meta]]-Tabla136[[#This Row],[Línea de base]]))</f>
        <v>0</v>
      </c>
      <c r="L149" s="10" t="s">
        <v>65</v>
      </c>
      <c r="N149" s="11"/>
    </row>
    <row r="150" spans="2:14" ht="18" x14ac:dyDescent="0.25">
      <c r="B150" s="8" t="s">
        <v>286</v>
      </c>
      <c r="C150" s="8" t="s">
        <v>291</v>
      </c>
      <c r="D150" s="8" t="s">
        <v>292</v>
      </c>
      <c r="E150" s="8" t="s">
        <v>24</v>
      </c>
      <c r="F150" s="9">
        <v>0</v>
      </c>
      <c r="G150" s="9">
        <v>0.9</v>
      </c>
      <c r="H150" s="10">
        <v>0</v>
      </c>
      <c r="I150" s="10">
        <v>363</v>
      </c>
      <c r="J150" s="12">
        <v>0</v>
      </c>
      <c r="K150" s="12">
        <f>IF((Tabla136[[#This Row],[Valor logrado]]-Tabla136[[#This Row],[Línea de base]])/(Tabla136[[#This Row],[Meta]]-Tabla136[[#This Row],[Línea de base]])&gt;1, 1,(Tabla136[[#This Row],[Valor logrado]]-Tabla136[[#This Row],[Línea de base]])/(Tabla136[[#This Row],[Meta]]-Tabla136[[#This Row],[Línea de base]]))</f>
        <v>0</v>
      </c>
      <c r="L150" s="10" t="s">
        <v>65</v>
      </c>
      <c r="N150" s="11"/>
    </row>
    <row r="151" spans="2:14" ht="18" x14ac:dyDescent="0.25">
      <c r="B151" s="8" t="s">
        <v>286</v>
      </c>
      <c r="C151" s="8" t="s">
        <v>291</v>
      </c>
      <c r="D151" s="8" t="s">
        <v>293</v>
      </c>
      <c r="E151" s="8" t="s">
        <v>44</v>
      </c>
      <c r="F151" s="9">
        <v>0</v>
      </c>
      <c r="G151" s="9">
        <v>0.85</v>
      </c>
      <c r="H151" s="10">
        <v>75</v>
      </c>
      <c r="I151" s="10">
        <v>92</v>
      </c>
      <c r="J151" s="12">
        <v>0.82</v>
      </c>
      <c r="K151" s="12">
        <f>IF((Tabla136[[#This Row],[Valor logrado]]-Tabla136[[#This Row],[Línea de base]])/(Tabla136[[#This Row],[Meta]]-Tabla136[[#This Row],[Línea de base]])&gt;1, 1,(Tabla136[[#This Row],[Valor logrado]]-Tabla136[[#This Row],[Línea de base]])/(Tabla136[[#This Row],[Meta]]-Tabla136[[#This Row],[Línea de base]]))</f>
        <v>0.96470588235294119</v>
      </c>
      <c r="L151" s="10" t="s">
        <v>25</v>
      </c>
      <c r="N151" s="11"/>
    </row>
    <row r="152" spans="2:14" ht="18" x14ac:dyDescent="0.25">
      <c r="B152" s="8" t="s">
        <v>286</v>
      </c>
      <c r="C152" s="8" t="s">
        <v>294</v>
      </c>
      <c r="D152" s="8" t="s">
        <v>295</v>
      </c>
      <c r="E152" s="8" t="s">
        <v>24</v>
      </c>
      <c r="F152" s="9">
        <v>0</v>
      </c>
      <c r="G152" s="9">
        <v>0.9</v>
      </c>
      <c r="H152" s="10">
        <v>0</v>
      </c>
      <c r="I152" s="10">
        <v>356</v>
      </c>
      <c r="J152" s="12">
        <v>0</v>
      </c>
      <c r="K152" s="12">
        <f>IF((Tabla136[[#This Row],[Valor logrado]]-Tabla136[[#This Row],[Línea de base]])/(Tabla136[[#This Row],[Meta]]-Tabla136[[#This Row],[Línea de base]])&gt;1, 1,(Tabla136[[#This Row],[Valor logrado]]-Tabla136[[#This Row],[Línea de base]])/(Tabla136[[#This Row],[Meta]]-Tabla136[[#This Row],[Línea de base]]))</f>
        <v>0</v>
      </c>
      <c r="L152" s="10" t="s">
        <v>65</v>
      </c>
      <c r="N152" s="11"/>
    </row>
    <row r="153" spans="2:14" ht="18" x14ac:dyDescent="0.25">
      <c r="B153" s="8" t="s">
        <v>286</v>
      </c>
      <c r="C153" s="8" t="s">
        <v>296</v>
      </c>
      <c r="D153" s="8" t="s">
        <v>297</v>
      </c>
      <c r="E153" s="8" t="s">
        <v>24</v>
      </c>
      <c r="F153" s="9">
        <v>0</v>
      </c>
      <c r="G153" s="9">
        <v>0.8</v>
      </c>
      <c r="H153" s="10">
        <v>145</v>
      </c>
      <c r="I153" s="10">
        <v>550</v>
      </c>
      <c r="J153" s="12">
        <v>0.2636</v>
      </c>
      <c r="K153" s="12">
        <f>IF((Tabla136[[#This Row],[Valor logrado]]-Tabla136[[#This Row],[Línea de base]])/(Tabla136[[#This Row],[Meta]]-Tabla136[[#This Row],[Línea de base]])&gt;1, 1,(Tabla136[[#This Row],[Valor logrado]]-Tabla136[[#This Row],[Línea de base]])/(Tabla136[[#This Row],[Meta]]-Tabla136[[#This Row],[Línea de base]]))</f>
        <v>0.32949999999999996</v>
      </c>
      <c r="L153" s="10" t="s">
        <v>25</v>
      </c>
      <c r="N153" s="11"/>
    </row>
    <row r="154" spans="2:14" ht="18" x14ac:dyDescent="0.25">
      <c r="B154" s="8" t="s">
        <v>286</v>
      </c>
      <c r="C154" s="8" t="s">
        <v>298</v>
      </c>
      <c r="D154" s="8" t="s">
        <v>299</v>
      </c>
      <c r="E154" s="8" t="s">
        <v>24</v>
      </c>
      <c r="F154" s="9">
        <v>0</v>
      </c>
      <c r="G154" s="9">
        <v>0.9</v>
      </c>
      <c r="H154" s="10">
        <v>152</v>
      </c>
      <c r="I154" s="10">
        <v>192</v>
      </c>
      <c r="J154" s="12">
        <v>0.79159999999999997</v>
      </c>
      <c r="K154" s="12">
        <f>IF((Tabla136[[#This Row],[Valor logrado]]-Tabla136[[#This Row],[Línea de base]])/(Tabla136[[#This Row],[Meta]]-Tabla136[[#This Row],[Línea de base]])&gt;1, 1,(Tabla136[[#This Row],[Valor logrado]]-Tabla136[[#This Row],[Línea de base]])/(Tabla136[[#This Row],[Meta]]-Tabla136[[#This Row],[Línea de base]]))</f>
        <v>0.87955555555555553</v>
      </c>
      <c r="L154" s="10" t="s">
        <v>25</v>
      </c>
      <c r="N154" s="11"/>
    </row>
    <row r="155" spans="2:14" ht="18" x14ac:dyDescent="0.25">
      <c r="B155" s="8" t="s">
        <v>286</v>
      </c>
      <c r="C155" s="8" t="s">
        <v>300</v>
      </c>
      <c r="D155" s="8" t="s">
        <v>301</v>
      </c>
      <c r="E155" s="8" t="s">
        <v>24</v>
      </c>
      <c r="F155" s="9">
        <v>0</v>
      </c>
      <c r="G155" s="9">
        <v>0.9</v>
      </c>
      <c r="H155" s="10">
        <v>26</v>
      </c>
      <c r="I155" s="10">
        <v>98</v>
      </c>
      <c r="J155" s="12">
        <v>0.27</v>
      </c>
      <c r="K155" s="12">
        <f>IF((Tabla136[[#This Row],[Valor logrado]]-Tabla136[[#This Row],[Línea de base]])/(Tabla136[[#This Row],[Meta]]-Tabla136[[#This Row],[Línea de base]])&gt;1, 1,(Tabla136[[#This Row],[Valor logrado]]-Tabla136[[#This Row],[Línea de base]])/(Tabla136[[#This Row],[Meta]]-Tabla136[[#This Row],[Línea de base]]))</f>
        <v>0.3</v>
      </c>
      <c r="L155" s="10" t="s">
        <v>25</v>
      </c>
      <c r="N155" s="11"/>
    </row>
    <row r="156" spans="2:14" ht="18" x14ac:dyDescent="0.25">
      <c r="B156" s="8" t="s">
        <v>286</v>
      </c>
      <c r="C156" s="8" t="s">
        <v>302</v>
      </c>
      <c r="D156" s="8" t="s">
        <v>303</v>
      </c>
      <c r="E156" s="8" t="s">
        <v>24</v>
      </c>
      <c r="F156" s="9">
        <v>0</v>
      </c>
      <c r="G156" s="9">
        <v>0.9</v>
      </c>
      <c r="H156" s="10">
        <v>147</v>
      </c>
      <c r="I156" s="10">
        <v>154</v>
      </c>
      <c r="J156" s="12">
        <v>0.95450000000000002</v>
      </c>
      <c r="K156" s="12">
        <f>IF((Tabla136[[#This Row],[Valor logrado]]-Tabla136[[#This Row],[Línea de base]])/(Tabla136[[#This Row],[Meta]]-Tabla136[[#This Row],[Línea de base]])&gt;1, 1,(Tabla136[[#This Row],[Valor logrado]]-Tabla136[[#This Row],[Línea de base]])/(Tabla136[[#This Row],[Meta]]-Tabla136[[#This Row],[Línea de base]]))</f>
        <v>1</v>
      </c>
      <c r="L156" s="10" t="s">
        <v>47</v>
      </c>
      <c r="N156" s="11"/>
    </row>
    <row r="157" spans="2:14" ht="18" x14ac:dyDescent="0.25">
      <c r="B157" s="8" t="s">
        <v>286</v>
      </c>
      <c r="C157" s="8" t="s">
        <v>304</v>
      </c>
      <c r="D157" s="8" t="s">
        <v>305</v>
      </c>
      <c r="E157" s="8" t="s">
        <v>24</v>
      </c>
      <c r="F157" s="9">
        <v>0</v>
      </c>
      <c r="G157" s="9">
        <v>0.9</v>
      </c>
      <c r="H157" s="10">
        <v>63</v>
      </c>
      <c r="I157" s="10">
        <v>72</v>
      </c>
      <c r="J157" s="12">
        <v>0.88</v>
      </c>
      <c r="K157" s="12">
        <f>IF((Tabla136[[#This Row],[Valor logrado]]-Tabla136[[#This Row],[Línea de base]])/(Tabla136[[#This Row],[Meta]]-Tabla136[[#This Row],[Línea de base]])&gt;1, 1,(Tabla136[[#This Row],[Valor logrado]]-Tabla136[[#This Row],[Línea de base]])/(Tabla136[[#This Row],[Meta]]-Tabla136[[#This Row],[Línea de base]]))</f>
        <v>0.97777777777777775</v>
      </c>
      <c r="L157" s="10" t="s">
        <v>25</v>
      </c>
      <c r="N157" s="11"/>
    </row>
    <row r="158" spans="2:14" ht="18" x14ac:dyDescent="0.25">
      <c r="B158" s="8" t="s">
        <v>286</v>
      </c>
      <c r="C158" s="8" t="s">
        <v>306</v>
      </c>
      <c r="D158" s="8" t="s">
        <v>307</v>
      </c>
      <c r="E158" s="8" t="s">
        <v>24</v>
      </c>
      <c r="F158" s="9">
        <v>0</v>
      </c>
      <c r="G158" s="9">
        <v>0.9</v>
      </c>
      <c r="H158" s="10">
        <v>45</v>
      </c>
      <c r="I158" s="10">
        <v>58</v>
      </c>
      <c r="J158" s="12">
        <v>0.78</v>
      </c>
      <c r="K158" s="12">
        <f>IF((Tabla136[[#This Row],[Valor logrado]]-Tabla136[[#This Row],[Línea de base]])/(Tabla136[[#This Row],[Meta]]-Tabla136[[#This Row],[Línea de base]])&gt;1, 1,(Tabla136[[#This Row],[Valor logrado]]-Tabla136[[#This Row],[Línea de base]])/(Tabla136[[#This Row],[Meta]]-Tabla136[[#This Row],[Línea de base]]))</f>
        <v>0.8666666666666667</v>
      </c>
      <c r="L158" s="10" t="s">
        <v>25</v>
      </c>
      <c r="N158" s="11"/>
    </row>
    <row r="159" spans="2:14" ht="18" x14ac:dyDescent="0.25">
      <c r="B159" s="8" t="s">
        <v>286</v>
      </c>
      <c r="C159" s="8" t="s">
        <v>308</v>
      </c>
      <c r="D159" s="8" t="s">
        <v>309</v>
      </c>
      <c r="E159" s="8" t="s">
        <v>24</v>
      </c>
      <c r="F159" s="9">
        <v>0</v>
      </c>
      <c r="G159" s="9">
        <v>0.9</v>
      </c>
      <c r="H159" s="10">
        <v>139</v>
      </c>
      <c r="I159" s="10">
        <v>148</v>
      </c>
      <c r="J159" s="12">
        <v>0.94</v>
      </c>
      <c r="K159" s="12">
        <f>IF((Tabla136[[#This Row],[Valor logrado]]-Tabla136[[#This Row],[Línea de base]])/(Tabla136[[#This Row],[Meta]]-Tabla136[[#This Row],[Línea de base]])&gt;1, 1,(Tabla136[[#This Row],[Valor logrado]]-Tabla136[[#This Row],[Línea de base]])/(Tabla136[[#This Row],[Meta]]-Tabla136[[#This Row],[Línea de base]]))</f>
        <v>1</v>
      </c>
      <c r="L159" s="10" t="s">
        <v>47</v>
      </c>
      <c r="N159" s="11"/>
    </row>
    <row r="160" spans="2:14" ht="18" x14ac:dyDescent="0.25">
      <c r="B160" s="8" t="s">
        <v>286</v>
      </c>
      <c r="C160" s="8" t="s">
        <v>310</v>
      </c>
      <c r="D160" s="8" t="s">
        <v>311</v>
      </c>
      <c r="E160" s="8" t="s">
        <v>24</v>
      </c>
      <c r="F160" s="9">
        <v>0</v>
      </c>
      <c r="G160" s="9">
        <v>0.85</v>
      </c>
      <c r="H160" s="10">
        <v>0</v>
      </c>
      <c r="I160" s="10">
        <v>268</v>
      </c>
      <c r="J160" s="12">
        <v>0</v>
      </c>
      <c r="K160" s="12">
        <f>IF((Tabla136[[#This Row],[Valor logrado]]-Tabla136[[#This Row],[Línea de base]])/(Tabla136[[#This Row],[Meta]]-Tabla136[[#This Row],[Línea de base]])&gt;1, 1,(Tabla136[[#This Row],[Valor logrado]]-Tabla136[[#This Row],[Línea de base]])/(Tabla136[[#This Row],[Meta]]-Tabla136[[#This Row],[Línea de base]]))</f>
        <v>0</v>
      </c>
      <c r="L160" s="10" t="s">
        <v>65</v>
      </c>
      <c r="N160" s="11"/>
    </row>
    <row r="161" spans="2:14" ht="18" x14ac:dyDescent="0.25">
      <c r="B161" s="8" t="s">
        <v>286</v>
      </c>
      <c r="C161" s="8" t="s">
        <v>312</v>
      </c>
      <c r="D161" s="8" t="s">
        <v>313</v>
      </c>
      <c r="E161" s="8" t="s">
        <v>24</v>
      </c>
      <c r="F161" s="9">
        <v>0</v>
      </c>
      <c r="G161" s="9">
        <v>0.85</v>
      </c>
      <c r="H161" s="10">
        <v>35</v>
      </c>
      <c r="I161" s="10">
        <v>143</v>
      </c>
      <c r="J161" s="12">
        <v>0.2447</v>
      </c>
      <c r="K161" s="12">
        <f>IF((Tabla136[[#This Row],[Valor logrado]]-Tabla136[[#This Row],[Línea de base]])/(Tabla136[[#This Row],[Meta]]-Tabla136[[#This Row],[Línea de base]])&gt;1, 1,(Tabla136[[#This Row],[Valor logrado]]-Tabla136[[#This Row],[Línea de base]])/(Tabla136[[#This Row],[Meta]]-Tabla136[[#This Row],[Línea de base]]))</f>
        <v>0.28788235294117648</v>
      </c>
      <c r="L161" s="10" t="s">
        <v>25</v>
      </c>
      <c r="N161" s="11"/>
    </row>
    <row r="162" spans="2:14" ht="18" x14ac:dyDescent="0.25">
      <c r="B162" s="8" t="s">
        <v>314</v>
      </c>
      <c r="C162" s="8" t="s">
        <v>315</v>
      </c>
      <c r="D162" s="8" t="s">
        <v>316</v>
      </c>
      <c r="E162" s="8" t="s">
        <v>105</v>
      </c>
      <c r="F162" s="9">
        <v>0</v>
      </c>
      <c r="G162" s="9">
        <v>0.9</v>
      </c>
      <c r="H162" s="10">
        <v>14</v>
      </c>
      <c r="I162" s="10">
        <v>22</v>
      </c>
      <c r="J162" s="12">
        <v>0.64</v>
      </c>
      <c r="K162" s="12">
        <f>IF((Tabla136[[#This Row],[Valor logrado]]-Tabla136[[#This Row],[Línea de base]])/(Tabla136[[#This Row],[Meta]]-Tabla136[[#This Row],[Línea de base]])&gt;1, 1,(Tabla136[[#This Row],[Valor logrado]]-Tabla136[[#This Row],[Línea de base]])/(Tabla136[[#This Row],[Meta]]-Tabla136[[#This Row],[Línea de base]]))</f>
        <v>0.71111111111111114</v>
      </c>
      <c r="L162" s="10" t="s">
        <v>25</v>
      </c>
      <c r="N162" s="11"/>
    </row>
    <row r="163" spans="2:14" ht="18" x14ac:dyDescent="0.25">
      <c r="B163" s="8" t="s">
        <v>314</v>
      </c>
      <c r="C163" s="8" t="s">
        <v>317</v>
      </c>
      <c r="D163" s="8" t="s">
        <v>318</v>
      </c>
      <c r="E163" s="8" t="s">
        <v>24</v>
      </c>
      <c r="F163" s="9">
        <v>0</v>
      </c>
      <c r="G163" s="9">
        <v>0.9</v>
      </c>
      <c r="H163" s="10">
        <v>53</v>
      </c>
      <c r="I163" s="10">
        <v>96</v>
      </c>
      <c r="J163" s="12">
        <v>0.55200000000000005</v>
      </c>
      <c r="K163" s="12">
        <f>IF((Tabla136[[#This Row],[Valor logrado]]-Tabla136[[#This Row],[Línea de base]])/(Tabla136[[#This Row],[Meta]]-Tabla136[[#This Row],[Línea de base]])&gt;1, 1,(Tabla136[[#This Row],[Valor logrado]]-Tabla136[[#This Row],[Línea de base]])/(Tabla136[[#This Row],[Meta]]-Tabla136[[#This Row],[Línea de base]]))</f>
        <v>0.6133333333333334</v>
      </c>
      <c r="L163" s="10" t="s">
        <v>25</v>
      </c>
      <c r="N163" s="11"/>
    </row>
    <row r="164" spans="2:14" ht="18" x14ac:dyDescent="0.25">
      <c r="B164" s="8" t="s">
        <v>314</v>
      </c>
      <c r="C164" s="8" t="s">
        <v>319</v>
      </c>
      <c r="D164" s="8" t="s">
        <v>320</v>
      </c>
      <c r="E164" s="8" t="s">
        <v>24</v>
      </c>
      <c r="F164" s="9">
        <v>0</v>
      </c>
      <c r="G164" s="9">
        <v>0.9</v>
      </c>
      <c r="H164" s="10">
        <v>24</v>
      </c>
      <c r="I164" s="10">
        <v>82</v>
      </c>
      <c r="J164" s="12">
        <v>0.29260000000000003</v>
      </c>
      <c r="K164" s="12">
        <f>IF((Tabla136[[#This Row],[Valor logrado]]-Tabla136[[#This Row],[Línea de base]])/(Tabla136[[#This Row],[Meta]]-Tabla136[[#This Row],[Línea de base]])&gt;1, 1,(Tabla136[[#This Row],[Valor logrado]]-Tabla136[[#This Row],[Línea de base]])/(Tabla136[[#This Row],[Meta]]-Tabla136[[#This Row],[Línea de base]]))</f>
        <v>0.32511111111111113</v>
      </c>
      <c r="L164" s="10" t="s">
        <v>25</v>
      </c>
      <c r="N164" s="11"/>
    </row>
    <row r="165" spans="2:14" ht="18" x14ac:dyDescent="0.25">
      <c r="B165" s="8" t="s">
        <v>314</v>
      </c>
      <c r="C165" s="8" t="s">
        <v>321</v>
      </c>
      <c r="D165" s="8" t="s">
        <v>322</v>
      </c>
      <c r="E165" s="8" t="s">
        <v>24</v>
      </c>
      <c r="F165" s="9">
        <v>0</v>
      </c>
      <c r="G165" s="9">
        <v>0.9</v>
      </c>
      <c r="H165" s="10">
        <v>123</v>
      </c>
      <c r="I165" s="10">
        <v>123</v>
      </c>
      <c r="J165" s="12">
        <v>1</v>
      </c>
      <c r="K165" s="12">
        <f>IF((Tabla136[[#This Row],[Valor logrado]]-Tabla136[[#This Row],[Línea de base]])/(Tabla136[[#This Row],[Meta]]-Tabla136[[#This Row],[Línea de base]])&gt;1, 1,(Tabla136[[#This Row],[Valor logrado]]-Tabla136[[#This Row],[Línea de base]])/(Tabla136[[#This Row],[Meta]]-Tabla136[[#This Row],[Línea de base]]))</f>
        <v>1</v>
      </c>
      <c r="L165" s="10" t="s">
        <v>47</v>
      </c>
      <c r="N165" s="11"/>
    </row>
    <row r="166" spans="2:14" ht="18" x14ac:dyDescent="0.25">
      <c r="B166" s="8" t="s">
        <v>314</v>
      </c>
      <c r="C166" s="8" t="s">
        <v>323</v>
      </c>
      <c r="D166" s="8" t="s">
        <v>324</v>
      </c>
      <c r="E166" s="8" t="s">
        <v>24</v>
      </c>
      <c r="F166" s="9">
        <v>0</v>
      </c>
      <c r="G166" s="9">
        <v>0.85</v>
      </c>
      <c r="H166" s="10">
        <v>15</v>
      </c>
      <c r="I166" s="10">
        <v>87</v>
      </c>
      <c r="J166" s="12">
        <v>0.1724</v>
      </c>
      <c r="K166" s="12">
        <f>IF((Tabla136[[#This Row],[Valor logrado]]-Tabla136[[#This Row],[Línea de base]])/(Tabla136[[#This Row],[Meta]]-Tabla136[[#This Row],[Línea de base]])&gt;1, 1,(Tabla136[[#This Row],[Valor logrado]]-Tabla136[[#This Row],[Línea de base]])/(Tabla136[[#This Row],[Meta]]-Tabla136[[#This Row],[Línea de base]]))</f>
        <v>0.20282352941176471</v>
      </c>
      <c r="L166" s="10" t="s">
        <v>25</v>
      </c>
      <c r="N166" s="11"/>
    </row>
    <row r="167" spans="2:14" ht="18" x14ac:dyDescent="0.25">
      <c r="B167" s="8" t="s">
        <v>314</v>
      </c>
      <c r="C167" s="8" t="s">
        <v>325</v>
      </c>
      <c r="D167" s="8" t="s">
        <v>326</v>
      </c>
      <c r="E167" s="8" t="s">
        <v>24</v>
      </c>
      <c r="F167" s="9">
        <v>0</v>
      </c>
      <c r="G167" s="9">
        <v>0.85</v>
      </c>
      <c r="H167" s="10">
        <v>68</v>
      </c>
      <c r="I167" s="10">
        <v>248</v>
      </c>
      <c r="J167" s="12">
        <v>0.27410000000000001</v>
      </c>
      <c r="K167" s="12">
        <f>IF((Tabla136[[#This Row],[Valor logrado]]-Tabla136[[#This Row],[Línea de base]])/(Tabla136[[#This Row],[Meta]]-Tabla136[[#This Row],[Línea de base]])&gt;1, 1,(Tabla136[[#This Row],[Valor logrado]]-Tabla136[[#This Row],[Línea de base]])/(Tabla136[[#This Row],[Meta]]-Tabla136[[#This Row],[Línea de base]]))</f>
        <v>0.32247058823529412</v>
      </c>
      <c r="L167" s="10" t="s">
        <v>25</v>
      </c>
      <c r="N167" s="11"/>
    </row>
    <row r="168" spans="2:14" ht="18" x14ac:dyDescent="0.25">
      <c r="B168" s="8" t="s">
        <v>314</v>
      </c>
      <c r="C168" s="8" t="s">
        <v>327</v>
      </c>
      <c r="D168" s="8" t="s">
        <v>328</v>
      </c>
      <c r="E168" s="8" t="s">
        <v>24</v>
      </c>
      <c r="F168" s="9">
        <v>0</v>
      </c>
      <c r="G168" s="9">
        <v>0.85</v>
      </c>
      <c r="H168" s="10">
        <v>20</v>
      </c>
      <c r="I168" s="10">
        <v>31</v>
      </c>
      <c r="J168" s="12">
        <v>0.65</v>
      </c>
      <c r="K168" s="12">
        <f>IF((Tabla136[[#This Row],[Valor logrado]]-Tabla136[[#This Row],[Línea de base]])/(Tabla136[[#This Row],[Meta]]-Tabla136[[#This Row],[Línea de base]])&gt;1, 1,(Tabla136[[#This Row],[Valor logrado]]-Tabla136[[#This Row],[Línea de base]])/(Tabla136[[#This Row],[Meta]]-Tabla136[[#This Row],[Línea de base]]))</f>
        <v>0.76470588235294124</v>
      </c>
      <c r="L168" s="10" t="s">
        <v>25</v>
      </c>
      <c r="N168" s="11"/>
    </row>
    <row r="169" spans="2:14" ht="18" x14ac:dyDescent="0.25">
      <c r="B169" s="8" t="s">
        <v>314</v>
      </c>
      <c r="C169" s="8" t="s">
        <v>329</v>
      </c>
      <c r="D169" s="8" t="s">
        <v>330</v>
      </c>
      <c r="E169" s="8" t="s">
        <v>24</v>
      </c>
      <c r="F169" s="9">
        <v>0</v>
      </c>
      <c r="G169" s="9">
        <v>0.85</v>
      </c>
      <c r="H169" s="10">
        <v>343</v>
      </c>
      <c r="I169" s="10">
        <v>350</v>
      </c>
      <c r="J169" s="12">
        <v>0.98</v>
      </c>
      <c r="K169" s="12">
        <f>IF((Tabla136[[#This Row],[Valor logrado]]-Tabla136[[#This Row],[Línea de base]])/(Tabla136[[#This Row],[Meta]]-Tabla136[[#This Row],[Línea de base]])&gt;1, 1,(Tabla136[[#This Row],[Valor logrado]]-Tabla136[[#This Row],[Línea de base]])/(Tabla136[[#This Row],[Meta]]-Tabla136[[#This Row],[Línea de base]]))</f>
        <v>1</v>
      </c>
      <c r="L169" s="10" t="s">
        <v>47</v>
      </c>
      <c r="N169" s="11"/>
    </row>
    <row r="170" spans="2:14" ht="18" x14ac:dyDescent="0.25">
      <c r="B170" s="8" t="s">
        <v>314</v>
      </c>
      <c r="C170" s="8" t="s">
        <v>331</v>
      </c>
      <c r="D170" s="8" t="s">
        <v>332</v>
      </c>
      <c r="E170" s="8" t="s">
        <v>24</v>
      </c>
      <c r="F170" s="9">
        <v>0</v>
      </c>
      <c r="G170" s="9">
        <v>0.85</v>
      </c>
      <c r="H170" s="10">
        <v>205</v>
      </c>
      <c r="I170" s="10">
        <v>355</v>
      </c>
      <c r="J170" s="12">
        <v>0.57999999999999996</v>
      </c>
      <c r="K170" s="12">
        <f>IF((Tabla136[[#This Row],[Valor logrado]]-Tabla136[[#This Row],[Línea de base]])/(Tabla136[[#This Row],[Meta]]-Tabla136[[#This Row],[Línea de base]])&gt;1, 1,(Tabla136[[#This Row],[Valor logrado]]-Tabla136[[#This Row],[Línea de base]])/(Tabla136[[#This Row],[Meta]]-Tabla136[[#This Row],[Línea de base]]))</f>
        <v>0.68235294117647061</v>
      </c>
      <c r="L170" s="10" t="s">
        <v>25</v>
      </c>
      <c r="N170" s="11"/>
    </row>
    <row r="171" spans="2:14" ht="18" x14ac:dyDescent="0.25">
      <c r="B171" s="8" t="s">
        <v>314</v>
      </c>
      <c r="C171" s="8" t="s">
        <v>333</v>
      </c>
      <c r="D171" s="8" t="s">
        <v>334</v>
      </c>
      <c r="E171" s="8" t="s">
        <v>24</v>
      </c>
      <c r="F171" s="9">
        <v>0</v>
      </c>
      <c r="G171" s="9">
        <v>0.85</v>
      </c>
      <c r="H171" s="10">
        <v>18</v>
      </c>
      <c r="I171" s="10">
        <v>64</v>
      </c>
      <c r="J171" s="12">
        <v>0.28120000000000001</v>
      </c>
      <c r="K171" s="12">
        <f>IF((Tabla136[[#This Row],[Valor logrado]]-Tabla136[[#This Row],[Línea de base]])/(Tabla136[[#This Row],[Meta]]-Tabla136[[#This Row],[Línea de base]])&gt;1, 1,(Tabla136[[#This Row],[Valor logrado]]-Tabla136[[#This Row],[Línea de base]])/(Tabla136[[#This Row],[Meta]]-Tabla136[[#This Row],[Línea de base]]))</f>
        <v>0.33082352941176474</v>
      </c>
      <c r="L171" s="10" t="s">
        <v>25</v>
      </c>
      <c r="N171" s="11"/>
    </row>
    <row r="172" spans="2:14" ht="18" x14ac:dyDescent="0.25">
      <c r="B172" s="8" t="s">
        <v>314</v>
      </c>
      <c r="C172" s="8" t="s">
        <v>335</v>
      </c>
      <c r="D172" s="8" t="s">
        <v>336</v>
      </c>
      <c r="E172" s="8" t="s">
        <v>24</v>
      </c>
      <c r="F172" s="9">
        <v>0</v>
      </c>
      <c r="G172" s="9">
        <v>0.85</v>
      </c>
      <c r="H172" s="10">
        <v>158</v>
      </c>
      <c r="I172" s="10">
        <v>167</v>
      </c>
      <c r="J172" s="12">
        <v>0.95</v>
      </c>
      <c r="K172" s="12">
        <f>IF((Tabla136[[#This Row],[Valor logrado]]-Tabla136[[#This Row],[Línea de base]])/(Tabla136[[#This Row],[Meta]]-Tabla136[[#This Row],[Línea de base]])&gt;1, 1,(Tabla136[[#This Row],[Valor logrado]]-Tabla136[[#This Row],[Línea de base]])/(Tabla136[[#This Row],[Meta]]-Tabla136[[#This Row],[Línea de base]]))</f>
        <v>1</v>
      </c>
      <c r="L172" s="10" t="s">
        <v>47</v>
      </c>
      <c r="N172" s="11"/>
    </row>
    <row r="173" spans="2:14" ht="18" x14ac:dyDescent="0.25">
      <c r="B173" s="8" t="s">
        <v>314</v>
      </c>
      <c r="C173" s="8" t="s">
        <v>337</v>
      </c>
      <c r="D173" s="8" t="s">
        <v>338</v>
      </c>
      <c r="E173" s="8" t="s">
        <v>24</v>
      </c>
      <c r="F173" s="9">
        <v>0</v>
      </c>
      <c r="G173" s="9">
        <v>0.9</v>
      </c>
      <c r="H173" s="10">
        <v>35</v>
      </c>
      <c r="I173" s="10">
        <v>98</v>
      </c>
      <c r="J173" s="12">
        <v>0.36</v>
      </c>
      <c r="K173" s="12">
        <f>IF((Tabla136[[#This Row],[Valor logrado]]-Tabla136[[#This Row],[Línea de base]])/(Tabla136[[#This Row],[Meta]]-Tabla136[[#This Row],[Línea de base]])&gt;1, 1,(Tabla136[[#This Row],[Valor logrado]]-Tabla136[[#This Row],[Línea de base]])/(Tabla136[[#This Row],[Meta]]-Tabla136[[#This Row],[Línea de base]]))</f>
        <v>0.39999999999999997</v>
      </c>
      <c r="L173" s="10" t="s">
        <v>25</v>
      </c>
      <c r="N173" s="11"/>
    </row>
    <row r="174" spans="2:14" ht="18" x14ac:dyDescent="0.25">
      <c r="B174" s="8" t="s">
        <v>314</v>
      </c>
      <c r="C174" s="8" t="s">
        <v>339</v>
      </c>
      <c r="D174" s="8" t="s">
        <v>340</v>
      </c>
      <c r="E174" s="8" t="s">
        <v>24</v>
      </c>
      <c r="F174" s="9">
        <v>0</v>
      </c>
      <c r="G174" s="9">
        <v>0.9</v>
      </c>
      <c r="H174" s="10">
        <v>32</v>
      </c>
      <c r="I174" s="10">
        <v>212</v>
      </c>
      <c r="J174" s="12">
        <v>0.15090000000000001</v>
      </c>
      <c r="K174" s="12">
        <f>IF((Tabla136[[#This Row],[Valor logrado]]-Tabla136[[#This Row],[Línea de base]])/(Tabla136[[#This Row],[Meta]]-Tabla136[[#This Row],[Línea de base]])&gt;1, 1,(Tabla136[[#This Row],[Valor logrado]]-Tabla136[[#This Row],[Línea de base]])/(Tabla136[[#This Row],[Meta]]-Tabla136[[#This Row],[Línea de base]]))</f>
        <v>0.16766666666666666</v>
      </c>
      <c r="L174" s="10" t="s">
        <v>25</v>
      </c>
      <c r="N174" s="11"/>
    </row>
    <row r="175" spans="2:14" ht="18" x14ac:dyDescent="0.25">
      <c r="B175" s="8" t="s">
        <v>314</v>
      </c>
      <c r="C175" s="8" t="s">
        <v>341</v>
      </c>
      <c r="D175" s="8" t="s">
        <v>342</v>
      </c>
      <c r="E175" s="8" t="s">
        <v>24</v>
      </c>
      <c r="F175" s="9">
        <v>0</v>
      </c>
      <c r="G175" s="9">
        <v>0.9</v>
      </c>
      <c r="H175" s="10">
        <v>37</v>
      </c>
      <c r="I175" s="10">
        <v>69</v>
      </c>
      <c r="J175" s="12">
        <v>0.54</v>
      </c>
      <c r="K175" s="12">
        <f>IF((Tabla136[[#This Row],[Valor logrado]]-Tabla136[[#This Row],[Línea de base]])/(Tabla136[[#This Row],[Meta]]-Tabla136[[#This Row],[Línea de base]])&gt;1, 1,(Tabla136[[#This Row],[Valor logrado]]-Tabla136[[#This Row],[Línea de base]])/(Tabla136[[#This Row],[Meta]]-Tabla136[[#This Row],[Línea de base]]))</f>
        <v>0.6</v>
      </c>
      <c r="L175" s="10" t="s">
        <v>25</v>
      </c>
      <c r="N175" s="11"/>
    </row>
    <row r="176" spans="2:14" ht="18" x14ac:dyDescent="0.25">
      <c r="B176" s="8" t="s">
        <v>314</v>
      </c>
      <c r="C176" s="8" t="s">
        <v>343</v>
      </c>
      <c r="D176" s="8" t="s">
        <v>344</v>
      </c>
      <c r="E176" s="8" t="s">
        <v>24</v>
      </c>
      <c r="F176" s="9">
        <v>0</v>
      </c>
      <c r="G176" s="9">
        <v>0.9</v>
      </c>
      <c r="H176" s="10">
        <v>21</v>
      </c>
      <c r="I176" s="10">
        <v>172</v>
      </c>
      <c r="J176" s="12">
        <v>0.122</v>
      </c>
      <c r="K176" s="12">
        <f>IF((Tabla136[[#This Row],[Valor logrado]]-Tabla136[[#This Row],[Línea de base]])/(Tabla136[[#This Row],[Meta]]-Tabla136[[#This Row],[Línea de base]])&gt;1, 1,(Tabla136[[#This Row],[Valor logrado]]-Tabla136[[#This Row],[Línea de base]])/(Tabla136[[#This Row],[Meta]]-Tabla136[[#This Row],[Línea de base]]))</f>
        <v>0.13555555555555554</v>
      </c>
      <c r="L176" s="10" t="s">
        <v>25</v>
      </c>
      <c r="N176" s="11"/>
    </row>
    <row r="177" spans="2:14" ht="18" x14ac:dyDescent="0.25">
      <c r="B177" s="8" t="s">
        <v>314</v>
      </c>
      <c r="C177" s="8" t="s">
        <v>345</v>
      </c>
      <c r="D177" s="8" t="s">
        <v>346</v>
      </c>
      <c r="E177" s="8" t="s">
        <v>24</v>
      </c>
      <c r="F177" s="9">
        <v>0</v>
      </c>
      <c r="G177" s="9">
        <v>0.9</v>
      </c>
      <c r="H177" s="10">
        <v>79</v>
      </c>
      <c r="I177" s="10">
        <v>94</v>
      </c>
      <c r="J177" s="12">
        <v>0.84040000000000004</v>
      </c>
      <c r="K177" s="12">
        <f>IF((Tabla136[[#This Row],[Valor logrado]]-Tabla136[[#This Row],[Línea de base]])/(Tabla136[[#This Row],[Meta]]-Tabla136[[#This Row],[Línea de base]])&gt;1, 1,(Tabla136[[#This Row],[Valor logrado]]-Tabla136[[#This Row],[Línea de base]])/(Tabla136[[#This Row],[Meta]]-Tabla136[[#This Row],[Línea de base]]))</f>
        <v>0.93377777777777782</v>
      </c>
      <c r="L177" s="10" t="s">
        <v>25</v>
      </c>
      <c r="N177" s="11"/>
    </row>
    <row r="178" spans="2:14" ht="18" x14ac:dyDescent="0.25">
      <c r="B178" s="8" t="s">
        <v>347</v>
      </c>
      <c r="C178" s="8" t="s">
        <v>348</v>
      </c>
      <c r="D178" s="8" t="s">
        <v>349</v>
      </c>
      <c r="E178" s="8" t="s">
        <v>24</v>
      </c>
      <c r="F178" s="9">
        <v>0</v>
      </c>
      <c r="G178" s="9">
        <v>0.8</v>
      </c>
      <c r="H178" s="10">
        <v>83</v>
      </c>
      <c r="I178" s="10">
        <v>1060</v>
      </c>
      <c r="J178" s="12">
        <v>0.08</v>
      </c>
      <c r="K178" s="12">
        <f>IF((Tabla136[[#This Row],[Valor logrado]]-Tabla136[[#This Row],[Línea de base]])/(Tabla136[[#This Row],[Meta]]-Tabla136[[#This Row],[Línea de base]])&gt;1, 1,(Tabla136[[#This Row],[Valor logrado]]-Tabla136[[#This Row],[Línea de base]])/(Tabla136[[#This Row],[Meta]]-Tabla136[[#This Row],[Línea de base]]))</f>
        <v>9.9999999999999992E-2</v>
      </c>
      <c r="L178" s="10" t="s">
        <v>25</v>
      </c>
      <c r="N178" s="11"/>
    </row>
    <row r="179" spans="2:14" ht="18" x14ac:dyDescent="0.25">
      <c r="B179" s="8" t="s">
        <v>347</v>
      </c>
      <c r="C179" s="8" t="s">
        <v>350</v>
      </c>
      <c r="D179" s="8" t="s">
        <v>351</v>
      </c>
      <c r="E179" s="8" t="s">
        <v>24</v>
      </c>
      <c r="F179" s="9">
        <v>0</v>
      </c>
      <c r="G179" s="9">
        <v>0.8</v>
      </c>
      <c r="H179" s="10">
        <v>133</v>
      </c>
      <c r="I179" s="10">
        <v>419</v>
      </c>
      <c r="J179" s="12">
        <v>0.32</v>
      </c>
      <c r="K179" s="12">
        <f>IF((Tabla136[[#This Row],[Valor logrado]]-Tabla136[[#This Row],[Línea de base]])/(Tabla136[[#This Row],[Meta]]-Tabla136[[#This Row],[Línea de base]])&gt;1, 1,(Tabla136[[#This Row],[Valor logrado]]-Tabla136[[#This Row],[Línea de base]])/(Tabla136[[#This Row],[Meta]]-Tabla136[[#This Row],[Línea de base]]))</f>
        <v>0.39999999999999997</v>
      </c>
      <c r="L179" s="10" t="s">
        <v>25</v>
      </c>
      <c r="N179" s="11"/>
    </row>
    <row r="180" spans="2:14" ht="18" x14ac:dyDescent="0.25">
      <c r="B180" s="8" t="s">
        <v>347</v>
      </c>
      <c r="C180" s="8" t="s">
        <v>352</v>
      </c>
      <c r="D180" s="8" t="s">
        <v>353</v>
      </c>
      <c r="E180" s="8" t="s">
        <v>24</v>
      </c>
      <c r="F180" s="9">
        <v>0</v>
      </c>
      <c r="G180" s="9">
        <v>0.85</v>
      </c>
      <c r="H180" s="10">
        <v>164</v>
      </c>
      <c r="I180" s="10">
        <v>298</v>
      </c>
      <c r="J180" s="12">
        <v>0.55030000000000001</v>
      </c>
      <c r="K180" s="12">
        <f>IF((Tabla136[[#This Row],[Valor logrado]]-Tabla136[[#This Row],[Línea de base]])/(Tabla136[[#This Row],[Meta]]-Tabla136[[#This Row],[Línea de base]])&gt;1, 1,(Tabla136[[#This Row],[Valor logrado]]-Tabla136[[#This Row],[Línea de base]])/(Tabla136[[#This Row],[Meta]]-Tabla136[[#This Row],[Línea de base]]))</f>
        <v>0.64741176470588235</v>
      </c>
      <c r="L180" s="10" t="s">
        <v>25</v>
      </c>
      <c r="N180" s="11"/>
    </row>
    <row r="181" spans="2:14" ht="18" x14ac:dyDescent="0.25">
      <c r="B181" s="8" t="s">
        <v>347</v>
      </c>
      <c r="C181" s="8" t="s">
        <v>354</v>
      </c>
      <c r="D181" s="8" t="s">
        <v>355</v>
      </c>
      <c r="E181" s="8" t="s">
        <v>105</v>
      </c>
      <c r="F181" s="12" t="s">
        <v>45</v>
      </c>
      <c r="G181" s="12" t="s">
        <v>45</v>
      </c>
      <c r="H181" s="12" t="s">
        <v>45</v>
      </c>
      <c r="I181" s="12" t="s">
        <v>45</v>
      </c>
      <c r="J181" s="12" t="s">
        <v>45</v>
      </c>
      <c r="K181" s="12" t="s">
        <v>45</v>
      </c>
      <c r="L181" s="9" t="s">
        <v>45</v>
      </c>
      <c r="N181" s="11"/>
    </row>
    <row r="182" spans="2:14" ht="18" x14ac:dyDescent="0.25">
      <c r="B182" s="8" t="s">
        <v>356</v>
      </c>
      <c r="C182" s="8" t="s">
        <v>357</v>
      </c>
      <c r="D182" s="8" t="s">
        <v>358</v>
      </c>
      <c r="E182" s="8" t="s">
        <v>44</v>
      </c>
      <c r="F182" s="9">
        <v>0</v>
      </c>
      <c r="G182" s="9">
        <v>0.8</v>
      </c>
      <c r="H182" s="10">
        <v>496</v>
      </c>
      <c r="I182" s="10">
        <v>1005</v>
      </c>
      <c r="J182" s="12">
        <v>0.49349999999999999</v>
      </c>
      <c r="K182" s="12">
        <f>IF((Tabla136[[#This Row],[Valor logrado]]-Tabla136[[#This Row],[Línea de base]])/(Tabla136[[#This Row],[Meta]]-Tabla136[[#This Row],[Línea de base]])&gt;1, 1,(Tabla136[[#This Row],[Valor logrado]]-Tabla136[[#This Row],[Línea de base]])/(Tabla136[[#This Row],[Meta]]-Tabla136[[#This Row],[Línea de base]]))</f>
        <v>0.61687499999999995</v>
      </c>
      <c r="L182" s="10" t="s">
        <v>25</v>
      </c>
      <c r="N182" s="11"/>
    </row>
    <row r="183" spans="2:14" ht="18" x14ac:dyDescent="0.25">
      <c r="B183" s="8" t="s">
        <v>356</v>
      </c>
      <c r="C183" s="8" t="s">
        <v>357</v>
      </c>
      <c r="D183" s="8" t="s">
        <v>359</v>
      </c>
      <c r="E183" s="8" t="s">
        <v>28</v>
      </c>
      <c r="F183" s="9">
        <v>0</v>
      </c>
      <c r="G183" s="9">
        <v>0.9</v>
      </c>
      <c r="H183" s="10">
        <v>0</v>
      </c>
      <c r="I183" s="10">
        <v>27</v>
      </c>
      <c r="J183" s="12">
        <v>0</v>
      </c>
      <c r="K183" s="12">
        <f>IF((Tabla136[[#This Row],[Valor logrado]]-Tabla136[[#This Row],[Línea de base]])/(Tabla136[[#This Row],[Meta]]-Tabla136[[#This Row],[Línea de base]])&gt;1, 1,(Tabla136[[#This Row],[Valor logrado]]-Tabla136[[#This Row],[Línea de base]])/(Tabla136[[#This Row],[Meta]]-Tabla136[[#This Row],[Línea de base]]))</f>
        <v>0</v>
      </c>
      <c r="L183" s="10" t="s">
        <v>65</v>
      </c>
      <c r="N183" s="11"/>
    </row>
    <row r="184" spans="2:14" ht="18" x14ac:dyDescent="0.25">
      <c r="B184" s="8" t="s">
        <v>356</v>
      </c>
      <c r="C184" s="8" t="s">
        <v>360</v>
      </c>
      <c r="D184" s="8" t="s">
        <v>361</v>
      </c>
      <c r="E184" s="8" t="s">
        <v>24</v>
      </c>
      <c r="F184" s="9">
        <v>0</v>
      </c>
      <c r="G184" s="9">
        <v>0.85</v>
      </c>
      <c r="H184" s="10">
        <v>0</v>
      </c>
      <c r="I184" s="10">
        <v>353</v>
      </c>
      <c r="J184" s="12">
        <v>0</v>
      </c>
      <c r="K184" s="12">
        <f>IF((Tabla136[[#This Row],[Valor logrado]]-Tabla136[[#This Row],[Línea de base]])/(Tabla136[[#This Row],[Meta]]-Tabla136[[#This Row],[Línea de base]])&gt;1, 1,(Tabla136[[#This Row],[Valor logrado]]-Tabla136[[#This Row],[Línea de base]])/(Tabla136[[#This Row],[Meta]]-Tabla136[[#This Row],[Línea de base]]))</f>
        <v>0</v>
      </c>
      <c r="L184" s="10" t="s">
        <v>65</v>
      </c>
      <c r="N184" s="11"/>
    </row>
    <row r="185" spans="2:14" ht="18" x14ac:dyDescent="0.25">
      <c r="B185" s="8" t="s">
        <v>356</v>
      </c>
      <c r="C185" s="8" t="s">
        <v>362</v>
      </c>
      <c r="D185" s="8" t="s">
        <v>363</v>
      </c>
      <c r="E185" s="8" t="s">
        <v>24</v>
      </c>
      <c r="F185" s="9">
        <v>0</v>
      </c>
      <c r="G185" s="9">
        <v>0.85</v>
      </c>
      <c r="H185" s="10">
        <v>0</v>
      </c>
      <c r="I185" s="10">
        <v>301</v>
      </c>
      <c r="J185" s="12">
        <v>0</v>
      </c>
      <c r="K185" s="12">
        <f>IF((Tabla136[[#This Row],[Valor logrado]]-Tabla136[[#This Row],[Línea de base]])/(Tabla136[[#This Row],[Meta]]-Tabla136[[#This Row],[Línea de base]])&gt;1, 1,(Tabla136[[#This Row],[Valor logrado]]-Tabla136[[#This Row],[Línea de base]])/(Tabla136[[#This Row],[Meta]]-Tabla136[[#This Row],[Línea de base]]))</f>
        <v>0</v>
      </c>
      <c r="L185" s="10" t="s">
        <v>65</v>
      </c>
      <c r="N185" s="11"/>
    </row>
    <row r="186" spans="2:14" ht="18" x14ac:dyDescent="0.25">
      <c r="B186" s="8" t="s">
        <v>356</v>
      </c>
      <c r="C186" s="8" t="s">
        <v>364</v>
      </c>
      <c r="D186" s="8" t="s">
        <v>365</v>
      </c>
      <c r="E186" s="8" t="s">
        <v>24</v>
      </c>
      <c r="F186" s="9">
        <v>0</v>
      </c>
      <c r="G186" s="9">
        <v>0.85</v>
      </c>
      <c r="H186" s="10">
        <v>0</v>
      </c>
      <c r="I186" s="10">
        <v>250</v>
      </c>
      <c r="J186" s="12">
        <v>0</v>
      </c>
      <c r="K186" s="12">
        <f>IF((Tabla136[[#This Row],[Valor logrado]]-Tabla136[[#This Row],[Línea de base]])/(Tabla136[[#This Row],[Meta]]-Tabla136[[#This Row],[Línea de base]])&gt;1, 1,(Tabla136[[#This Row],[Valor logrado]]-Tabla136[[#This Row],[Línea de base]])/(Tabla136[[#This Row],[Meta]]-Tabla136[[#This Row],[Línea de base]]))</f>
        <v>0</v>
      </c>
      <c r="L186" s="10" t="s">
        <v>65</v>
      </c>
      <c r="N186" s="11"/>
    </row>
    <row r="187" spans="2:14" ht="18" x14ac:dyDescent="0.25">
      <c r="B187" s="8" t="s">
        <v>356</v>
      </c>
      <c r="C187" s="8" t="s">
        <v>366</v>
      </c>
      <c r="D187" s="8" t="s">
        <v>367</v>
      </c>
      <c r="E187" s="8" t="s">
        <v>24</v>
      </c>
      <c r="F187" s="9">
        <v>0</v>
      </c>
      <c r="G187" s="9">
        <v>0.85</v>
      </c>
      <c r="H187" s="10">
        <v>0</v>
      </c>
      <c r="I187" s="10">
        <v>218</v>
      </c>
      <c r="J187" s="12">
        <v>0</v>
      </c>
      <c r="K187" s="12">
        <f>IF((Tabla136[[#This Row],[Valor logrado]]-Tabla136[[#This Row],[Línea de base]])/(Tabla136[[#This Row],[Meta]]-Tabla136[[#This Row],[Línea de base]])&gt;1, 1,(Tabla136[[#This Row],[Valor logrado]]-Tabla136[[#This Row],[Línea de base]])/(Tabla136[[#This Row],[Meta]]-Tabla136[[#This Row],[Línea de base]]))</f>
        <v>0</v>
      </c>
      <c r="L187" s="10" t="s">
        <v>65</v>
      </c>
      <c r="N187" s="11"/>
    </row>
    <row r="188" spans="2:14" ht="18" x14ac:dyDescent="0.25">
      <c r="B188" s="8" t="s">
        <v>356</v>
      </c>
      <c r="C188" s="8" t="s">
        <v>368</v>
      </c>
      <c r="D188" s="8" t="s">
        <v>369</v>
      </c>
      <c r="E188" s="8" t="s">
        <v>24</v>
      </c>
      <c r="F188" s="9">
        <v>0</v>
      </c>
      <c r="G188" s="9">
        <v>0.85</v>
      </c>
      <c r="H188" s="10">
        <v>0</v>
      </c>
      <c r="I188" s="10">
        <v>381</v>
      </c>
      <c r="J188" s="12">
        <v>0</v>
      </c>
      <c r="K188" s="12">
        <f>IF((Tabla136[[#This Row],[Valor logrado]]-Tabla136[[#This Row],[Línea de base]])/(Tabla136[[#This Row],[Meta]]-Tabla136[[#This Row],[Línea de base]])&gt;1, 1,(Tabla136[[#This Row],[Valor logrado]]-Tabla136[[#This Row],[Línea de base]])/(Tabla136[[#This Row],[Meta]]-Tabla136[[#This Row],[Línea de base]]))</f>
        <v>0</v>
      </c>
      <c r="L188" s="10" t="s">
        <v>65</v>
      </c>
      <c r="N188" s="11"/>
    </row>
    <row r="189" spans="2:14" ht="18" x14ac:dyDescent="0.25">
      <c r="B189" s="8" t="s">
        <v>356</v>
      </c>
      <c r="C189" s="8" t="s">
        <v>370</v>
      </c>
      <c r="D189" s="8" t="s">
        <v>371</v>
      </c>
      <c r="E189" s="8" t="s">
        <v>24</v>
      </c>
      <c r="F189" s="9">
        <v>0</v>
      </c>
      <c r="G189" s="9">
        <v>0.85</v>
      </c>
      <c r="H189" s="10">
        <v>0</v>
      </c>
      <c r="I189" s="10">
        <v>238</v>
      </c>
      <c r="J189" s="12">
        <v>0</v>
      </c>
      <c r="K189" s="12">
        <f>IF((Tabla136[[#This Row],[Valor logrado]]-Tabla136[[#This Row],[Línea de base]])/(Tabla136[[#This Row],[Meta]]-Tabla136[[#This Row],[Línea de base]])&gt;1, 1,(Tabla136[[#This Row],[Valor logrado]]-Tabla136[[#This Row],[Línea de base]])/(Tabla136[[#This Row],[Meta]]-Tabla136[[#This Row],[Línea de base]]))</f>
        <v>0</v>
      </c>
      <c r="L189" s="10" t="s">
        <v>65</v>
      </c>
      <c r="N189" s="11"/>
    </row>
    <row r="190" spans="2:14" ht="18" x14ac:dyDescent="0.25">
      <c r="B190" s="8" t="s">
        <v>356</v>
      </c>
      <c r="C190" s="8" t="s">
        <v>372</v>
      </c>
      <c r="D190" s="8" t="s">
        <v>373</v>
      </c>
      <c r="E190" s="8" t="s">
        <v>24</v>
      </c>
      <c r="F190" s="9">
        <v>0</v>
      </c>
      <c r="G190" s="9">
        <v>0.85</v>
      </c>
      <c r="H190" s="10">
        <v>0</v>
      </c>
      <c r="I190" s="10">
        <v>87</v>
      </c>
      <c r="J190" s="12">
        <v>0</v>
      </c>
      <c r="K190" s="12">
        <f>IF((Tabla136[[#This Row],[Valor logrado]]-Tabla136[[#This Row],[Línea de base]])/(Tabla136[[#This Row],[Meta]]-Tabla136[[#This Row],[Línea de base]])&gt;1, 1,(Tabla136[[#This Row],[Valor logrado]]-Tabla136[[#This Row],[Línea de base]])/(Tabla136[[#This Row],[Meta]]-Tabla136[[#This Row],[Línea de base]]))</f>
        <v>0</v>
      </c>
      <c r="L190" s="10" t="s">
        <v>65</v>
      </c>
      <c r="N190" s="11"/>
    </row>
    <row r="191" spans="2:14" ht="18" x14ac:dyDescent="0.25">
      <c r="B191" s="8" t="s">
        <v>374</v>
      </c>
      <c r="C191" s="8" t="s">
        <v>375</v>
      </c>
      <c r="D191" s="8" t="s">
        <v>376</v>
      </c>
      <c r="E191" s="8" t="s">
        <v>44</v>
      </c>
      <c r="F191" s="12" t="s">
        <v>45</v>
      </c>
      <c r="G191" s="12" t="s">
        <v>45</v>
      </c>
      <c r="H191" s="12" t="s">
        <v>45</v>
      </c>
      <c r="I191" s="12" t="s">
        <v>45</v>
      </c>
      <c r="J191" s="12" t="s">
        <v>45</v>
      </c>
      <c r="K191" s="12" t="s">
        <v>45</v>
      </c>
      <c r="L191" s="9" t="s">
        <v>45</v>
      </c>
      <c r="N191" s="11"/>
    </row>
    <row r="192" spans="2:14" ht="18" x14ac:dyDescent="0.25">
      <c r="B192" s="8" t="s">
        <v>374</v>
      </c>
      <c r="C192" s="8" t="s">
        <v>375</v>
      </c>
      <c r="D192" s="8" t="s">
        <v>377</v>
      </c>
      <c r="E192" s="8" t="s">
        <v>28</v>
      </c>
      <c r="F192" s="12" t="s">
        <v>45</v>
      </c>
      <c r="G192" s="12" t="s">
        <v>45</v>
      </c>
      <c r="H192" s="12" t="s">
        <v>45</v>
      </c>
      <c r="I192" s="12" t="s">
        <v>45</v>
      </c>
      <c r="J192" s="12" t="s">
        <v>45</v>
      </c>
      <c r="K192" s="12" t="s">
        <v>45</v>
      </c>
      <c r="L192" s="9" t="s">
        <v>45</v>
      </c>
      <c r="N192" s="11"/>
    </row>
    <row r="193" spans="2:14" ht="18" x14ac:dyDescent="0.25">
      <c r="B193" s="8" t="s">
        <v>374</v>
      </c>
      <c r="C193" s="8" t="s">
        <v>375</v>
      </c>
      <c r="D193" s="8" t="s">
        <v>378</v>
      </c>
      <c r="E193" s="8" t="s">
        <v>44</v>
      </c>
      <c r="F193" s="12" t="s">
        <v>45</v>
      </c>
      <c r="G193" s="12" t="s">
        <v>45</v>
      </c>
      <c r="H193" s="12" t="s">
        <v>45</v>
      </c>
      <c r="I193" s="12" t="s">
        <v>45</v>
      </c>
      <c r="J193" s="12" t="s">
        <v>45</v>
      </c>
      <c r="K193" s="12" t="s">
        <v>45</v>
      </c>
      <c r="L193" s="9" t="s">
        <v>45</v>
      </c>
      <c r="N193" s="11"/>
    </row>
    <row r="194" spans="2:14" ht="18" x14ac:dyDescent="0.25">
      <c r="B194" s="8" t="s">
        <v>374</v>
      </c>
      <c r="C194" s="8" t="s">
        <v>375</v>
      </c>
      <c r="D194" s="8" t="s">
        <v>379</v>
      </c>
      <c r="E194" s="8" t="s">
        <v>44</v>
      </c>
      <c r="F194" s="9">
        <v>0</v>
      </c>
      <c r="G194" s="9">
        <v>0.9</v>
      </c>
      <c r="H194" s="10">
        <v>10</v>
      </c>
      <c r="I194" s="10">
        <v>119</v>
      </c>
      <c r="J194" s="12">
        <v>8.4000000000000005E-2</v>
      </c>
      <c r="K194" s="12">
        <f>IF((Tabla136[[#This Row],[Valor logrado]]-Tabla136[[#This Row],[Línea de base]])/(Tabla136[[#This Row],[Meta]]-Tabla136[[#This Row],[Línea de base]])&gt;1, 1,(Tabla136[[#This Row],[Valor logrado]]-Tabla136[[#This Row],[Línea de base]])/(Tabla136[[#This Row],[Meta]]-Tabla136[[#This Row],[Línea de base]]))</f>
        <v>9.3333333333333338E-2</v>
      </c>
      <c r="L194" s="10" t="s">
        <v>25</v>
      </c>
      <c r="N194" s="11"/>
    </row>
    <row r="195" spans="2:14" ht="18" x14ac:dyDescent="0.25">
      <c r="B195" s="8" t="s">
        <v>380</v>
      </c>
      <c r="C195" s="8" t="s">
        <v>381</v>
      </c>
      <c r="D195" s="8" t="s">
        <v>382</v>
      </c>
      <c r="E195" s="8" t="s">
        <v>105</v>
      </c>
      <c r="F195" s="9">
        <v>0</v>
      </c>
      <c r="G195" s="9">
        <v>0.9</v>
      </c>
      <c r="H195" s="10">
        <v>11</v>
      </c>
      <c r="I195" s="10">
        <v>11</v>
      </c>
      <c r="J195" s="12">
        <v>1</v>
      </c>
      <c r="K195" s="12">
        <f>IF((Tabla136[[#This Row],[Valor logrado]]-Tabla136[[#This Row],[Línea de base]])/(Tabla136[[#This Row],[Meta]]-Tabla136[[#This Row],[Línea de base]])&gt;1, 1,(Tabla136[[#This Row],[Valor logrado]]-Tabla136[[#This Row],[Línea de base]])/(Tabla136[[#This Row],[Meta]]-Tabla136[[#This Row],[Línea de base]]))</f>
        <v>1</v>
      </c>
      <c r="L195" s="10" t="s">
        <v>47</v>
      </c>
      <c r="N195" s="11"/>
    </row>
    <row r="196" spans="2:14" ht="18" x14ac:dyDescent="0.25">
      <c r="B196" s="8" t="s">
        <v>380</v>
      </c>
      <c r="C196" s="8" t="s">
        <v>381</v>
      </c>
      <c r="D196" s="8" t="s">
        <v>383</v>
      </c>
      <c r="E196" s="8" t="s">
        <v>44</v>
      </c>
      <c r="F196" s="12" t="s">
        <v>45</v>
      </c>
      <c r="G196" s="12" t="s">
        <v>45</v>
      </c>
      <c r="H196" s="12" t="s">
        <v>45</v>
      </c>
      <c r="I196" s="12" t="s">
        <v>45</v>
      </c>
      <c r="J196" s="12" t="s">
        <v>45</v>
      </c>
      <c r="K196" s="12" t="s">
        <v>45</v>
      </c>
      <c r="L196" s="9" t="s">
        <v>45</v>
      </c>
      <c r="N196" s="11"/>
    </row>
    <row r="197" spans="2:14" ht="18" x14ac:dyDescent="0.25">
      <c r="B197" s="8" t="s">
        <v>380</v>
      </c>
      <c r="C197" s="8" t="s">
        <v>384</v>
      </c>
      <c r="D197" s="8" t="s">
        <v>385</v>
      </c>
      <c r="E197" s="8" t="s">
        <v>24</v>
      </c>
      <c r="F197" s="9">
        <v>0</v>
      </c>
      <c r="G197" s="9">
        <v>0.9</v>
      </c>
      <c r="H197" s="10">
        <v>19</v>
      </c>
      <c r="I197" s="10">
        <v>27</v>
      </c>
      <c r="J197" s="12">
        <v>0.70369999999999999</v>
      </c>
      <c r="K197" s="12">
        <f>IF((Tabla136[[#This Row],[Valor logrado]]-Tabla136[[#This Row],[Línea de base]])/(Tabla136[[#This Row],[Meta]]-Tabla136[[#This Row],[Línea de base]])&gt;1, 1,(Tabla136[[#This Row],[Valor logrado]]-Tabla136[[#This Row],[Línea de base]])/(Tabla136[[#This Row],[Meta]]-Tabla136[[#This Row],[Línea de base]]))</f>
        <v>0.78188888888888886</v>
      </c>
      <c r="L197" s="10" t="s">
        <v>25</v>
      </c>
      <c r="N197" s="11"/>
    </row>
    <row r="198" spans="2:14" ht="18" x14ac:dyDescent="0.25">
      <c r="B198" s="8" t="s">
        <v>380</v>
      </c>
      <c r="C198" s="8" t="s">
        <v>386</v>
      </c>
      <c r="D198" s="8" t="s">
        <v>387</v>
      </c>
      <c r="E198" s="8" t="s">
        <v>24</v>
      </c>
      <c r="F198" s="9">
        <v>0</v>
      </c>
      <c r="G198" s="9">
        <v>0.9</v>
      </c>
      <c r="H198" s="10">
        <v>39</v>
      </c>
      <c r="I198" s="10">
        <v>110</v>
      </c>
      <c r="J198" s="12">
        <v>0.35449999999999998</v>
      </c>
      <c r="K198" s="12">
        <f>IF((Tabla136[[#This Row],[Valor logrado]]-Tabla136[[#This Row],[Línea de base]])/(Tabla136[[#This Row],[Meta]]-Tabla136[[#This Row],[Línea de base]])&gt;1, 1,(Tabla136[[#This Row],[Valor logrado]]-Tabla136[[#This Row],[Línea de base]])/(Tabla136[[#This Row],[Meta]]-Tabla136[[#This Row],[Línea de base]]))</f>
        <v>0.39388888888888884</v>
      </c>
      <c r="L198" s="10" t="s">
        <v>25</v>
      </c>
      <c r="N198" s="11"/>
    </row>
    <row r="199" spans="2:14" ht="18" x14ac:dyDescent="0.25">
      <c r="B199" s="8" t="s">
        <v>380</v>
      </c>
      <c r="C199" s="8" t="s">
        <v>388</v>
      </c>
      <c r="D199" s="8" t="s">
        <v>389</v>
      </c>
      <c r="E199" s="8" t="s">
        <v>24</v>
      </c>
      <c r="F199" s="12" t="s">
        <v>45</v>
      </c>
      <c r="G199" s="12" t="s">
        <v>45</v>
      </c>
      <c r="H199" s="12" t="s">
        <v>45</v>
      </c>
      <c r="I199" s="12" t="s">
        <v>45</v>
      </c>
      <c r="J199" s="12" t="s">
        <v>45</v>
      </c>
      <c r="K199" s="12" t="s">
        <v>45</v>
      </c>
      <c r="L199" s="9" t="s">
        <v>45</v>
      </c>
      <c r="N199" s="11"/>
    </row>
    <row r="200" spans="2:14" ht="18" x14ac:dyDescent="0.25">
      <c r="B200" s="8" t="s">
        <v>390</v>
      </c>
      <c r="C200" s="8" t="s">
        <v>391</v>
      </c>
      <c r="D200" s="8" t="s">
        <v>392</v>
      </c>
      <c r="E200" s="8" t="s">
        <v>28</v>
      </c>
      <c r="F200" s="12" t="s">
        <v>45</v>
      </c>
      <c r="G200" s="12" t="s">
        <v>45</v>
      </c>
      <c r="H200" s="12" t="s">
        <v>45</v>
      </c>
      <c r="I200" s="12" t="s">
        <v>45</v>
      </c>
      <c r="J200" s="12" t="s">
        <v>45</v>
      </c>
      <c r="K200" s="12" t="s">
        <v>45</v>
      </c>
      <c r="L200" s="9" t="s">
        <v>45</v>
      </c>
      <c r="N200" s="11"/>
    </row>
    <row r="201" spans="2:14" ht="18" x14ac:dyDescent="0.25">
      <c r="B201" s="8" t="s">
        <v>390</v>
      </c>
      <c r="C201" s="8" t="s">
        <v>393</v>
      </c>
      <c r="D201" s="8" t="s">
        <v>394</v>
      </c>
      <c r="E201" s="8" t="s">
        <v>44</v>
      </c>
      <c r="F201" s="9">
        <v>0</v>
      </c>
      <c r="G201" s="9">
        <v>0.85</v>
      </c>
      <c r="H201" s="10">
        <v>17</v>
      </c>
      <c r="I201" s="10">
        <v>108</v>
      </c>
      <c r="J201" s="12">
        <v>0.16</v>
      </c>
      <c r="K201" s="12">
        <f>IF((Tabla136[[#This Row],[Valor logrado]]-Tabla136[[#This Row],[Línea de base]])/(Tabla136[[#This Row],[Meta]]-Tabla136[[#This Row],[Línea de base]])&gt;1, 1,(Tabla136[[#This Row],[Valor logrado]]-Tabla136[[#This Row],[Línea de base]])/(Tabla136[[#This Row],[Meta]]-Tabla136[[#This Row],[Línea de base]]))</f>
        <v>0.18823529411764706</v>
      </c>
      <c r="L201" s="10" t="s">
        <v>25</v>
      </c>
      <c r="N201" s="11"/>
    </row>
    <row r="202" spans="2:14" ht="18" x14ac:dyDescent="0.25">
      <c r="B202" s="8" t="s">
        <v>390</v>
      </c>
      <c r="C202" s="8" t="s">
        <v>393</v>
      </c>
      <c r="D202" s="8" t="s">
        <v>395</v>
      </c>
      <c r="E202" s="8" t="s">
        <v>24</v>
      </c>
      <c r="F202" s="9">
        <v>0</v>
      </c>
      <c r="G202" s="9">
        <v>0.85</v>
      </c>
      <c r="H202" s="10">
        <v>31</v>
      </c>
      <c r="I202" s="10">
        <v>178</v>
      </c>
      <c r="J202" s="12">
        <v>0.1741</v>
      </c>
      <c r="K202" s="12">
        <f>IF((Tabla136[[#This Row],[Valor logrado]]-Tabla136[[#This Row],[Línea de base]])/(Tabla136[[#This Row],[Meta]]-Tabla136[[#This Row],[Línea de base]])&gt;1, 1,(Tabla136[[#This Row],[Valor logrado]]-Tabla136[[#This Row],[Línea de base]])/(Tabla136[[#This Row],[Meta]]-Tabla136[[#This Row],[Línea de base]]))</f>
        <v>0.20482352941176471</v>
      </c>
      <c r="L202" s="10" t="s">
        <v>25</v>
      </c>
      <c r="N202" s="11"/>
    </row>
    <row r="203" spans="2:14" ht="18" x14ac:dyDescent="0.25">
      <c r="B203" s="8" t="s">
        <v>390</v>
      </c>
      <c r="C203" s="8" t="s">
        <v>396</v>
      </c>
      <c r="D203" s="8" t="s">
        <v>397</v>
      </c>
      <c r="E203" s="8" t="s">
        <v>24</v>
      </c>
      <c r="F203" s="9">
        <v>0</v>
      </c>
      <c r="G203" s="9">
        <v>0.9</v>
      </c>
      <c r="H203" s="10">
        <v>0</v>
      </c>
      <c r="I203" s="10">
        <v>100</v>
      </c>
      <c r="J203" s="12">
        <v>0</v>
      </c>
      <c r="K203" s="12">
        <f>IF((Tabla136[[#This Row],[Valor logrado]]-Tabla136[[#This Row],[Línea de base]])/(Tabla136[[#This Row],[Meta]]-Tabla136[[#This Row],[Línea de base]])&gt;1, 1,(Tabla136[[#This Row],[Valor logrado]]-Tabla136[[#This Row],[Línea de base]])/(Tabla136[[#This Row],[Meta]]-Tabla136[[#This Row],[Línea de base]]))</f>
        <v>0</v>
      </c>
      <c r="L203" s="10" t="s">
        <v>65</v>
      </c>
      <c r="N203" s="11"/>
    </row>
    <row r="204" spans="2:14" ht="18" x14ac:dyDescent="0.25">
      <c r="B204" s="8" t="s">
        <v>390</v>
      </c>
      <c r="C204" s="8" t="s">
        <v>398</v>
      </c>
      <c r="D204" s="8" t="s">
        <v>399</v>
      </c>
      <c r="E204" s="8" t="s">
        <v>24</v>
      </c>
      <c r="F204" s="9">
        <v>0</v>
      </c>
      <c r="G204" s="9">
        <v>0.8</v>
      </c>
      <c r="H204" s="10">
        <v>229</v>
      </c>
      <c r="I204" s="10">
        <v>302</v>
      </c>
      <c r="J204" s="12">
        <v>0.76</v>
      </c>
      <c r="K204" s="12">
        <f>IF((Tabla136[[#This Row],[Valor logrado]]-Tabla136[[#This Row],[Línea de base]])/(Tabla136[[#This Row],[Meta]]-Tabla136[[#This Row],[Línea de base]])&gt;1, 1,(Tabla136[[#This Row],[Valor logrado]]-Tabla136[[#This Row],[Línea de base]])/(Tabla136[[#This Row],[Meta]]-Tabla136[[#This Row],[Línea de base]]))</f>
        <v>0.95</v>
      </c>
      <c r="L204" s="10" t="s">
        <v>25</v>
      </c>
      <c r="N204" s="11"/>
    </row>
    <row r="205" spans="2:14" ht="18" x14ac:dyDescent="0.25">
      <c r="B205" s="8" t="s">
        <v>400</v>
      </c>
      <c r="C205" s="8" t="s">
        <v>401</v>
      </c>
      <c r="D205" s="8" t="s">
        <v>402</v>
      </c>
      <c r="E205" s="8" t="s">
        <v>44</v>
      </c>
      <c r="F205" s="9">
        <v>0</v>
      </c>
      <c r="G205" s="9">
        <v>0.9</v>
      </c>
      <c r="H205" s="10">
        <v>0</v>
      </c>
      <c r="I205" s="10">
        <v>119</v>
      </c>
      <c r="J205" s="12">
        <v>0</v>
      </c>
      <c r="K205" s="12">
        <f>IF((Tabla136[[#This Row],[Valor logrado]]-Tabla136[[#This Row],[Línea de base]])/(Tabla136[[#This Row],[Meta]]-Tabla136[[#This Row],[Línea de base]])&gt;1, 1,(Tabla136[[#This Row],[Valor logrado]]-Tabla136[[#This Row],[Línea de base]])/(Tabla136[[#This Row],[Meta]]-Tabla136[[#This Row],[Línea de base]]))</f>
        <v>0</v>
      </c>
      <c r="L205" s="10" t="s">
        <v>65</v>
      </c>
      <c r="N205" s="11"/>
    </row>
    <row r="206" spans="2:14" ht="18" x14ac:dyDescent="0.25">
      <c r="B206" s="8" t="s">
        <v>400</v>
      </c>
      <c r="C206" s="8" t="s">
        <v>401</v>
      </c>
      <c r="D206" s="8" t="s">
        <v>403</v>
      </c>
      <c r="E206" s="8" t="s">
        <v>44</v>
      </c>
      <c r="F206" s="9">
        <v>0</v>
      </c>
      <c r="G206" s="9">
        <v>0.8</v>
      </c>
      <c r="H206" s="10">
        <v>0</v>
      </c>
      <c r="I206" s="10">
        <v>195</v>
      </c>
      <c r="J206" s="12">
        <v>0</v>
      </c>
      <c r="K206" s="12">
        <f>IF((Tabla136[[#This Row],[Valor logrado]]-Tabla136[[#This Row],[Línea de base]])/(Tabla136[[#This Row],[Meta]]-Tabla136[[#This Row],[Línea de base]])&gt;1, 1,(Tabla136[[#This Row],[Valor logrado]]-Tabla136[[#This Row],[Línea de base]])/(Tabla136[[#This Row],[Meta]]-Tabla136[[#This Row],[Línea de base]]))</f>
        <v>0</v>
      </c>
      <c r="L206" s="10" t="s">
        <v>65</v>
      </c>
      <c r="N206" s="11"/>
    </row>
    <row r="207" spans="2:14" ht="18" x14ac:dyDescent="0.25">
      <c r="B207" s="8" t="s">
        <v>400</v>
      </c>
      <c r="C207" s="8" t="s">
        <v>401</v>
      </c>
      <c r="D207" s="8" t="s">
        <v>404</v>
      </c>
      <c r="E207" s="8" t="s">
        <v>28</v>
      </c>
      <c r="F207" s="9">
        <v>0</v>
      </c>
      <c r="G207" s="9">
        <v>0.9</v>
      </c>
      <c r="H207" s="10">
        <v>0</v>
      </c>
      <c r="I207" s="10">
        <v>12</v>
      </c>
      <c r="J207" s="12">
        <v>0</v>
      </c>
      <c r="K207" s="12">
        <f>IF((Tabla136[[#This Row],[Valor logrado]]-Tabla136[[#This Row],[Línea de base]])/(Tabla136[[#This Row],[Meta]]-Tabla136[[#This Row],[Línea de base]])&gt;1, 1,(Tabla136[[#This Row],[Valor logrado]]-Tabla136[[#This Row],[Línea de base]])/(Tabla136[[#This Row],[Meta]]-Tabla136[[#This Row],[Línea de base]]))</f>
        <v>0</v>
      </c>
      <c r="L207" s="10" t="s">
        <v>65</v>
      </c>
      <c r="N207" s="11"/>
    </row>
    <row r="208" spans="2:14" ht="18" x14ac:dyDescent="0.25">
      <c r="B208" s="8" t="s">
        <v>400</v>
      </c>
      <c r="C208" s="8" t="s">
        <v>401</v>
      </c>
      <c r="D208" s="8" t="s">
        <v>405</v>
      </c>
      <c r="E208" s="8" t="s">
        <v>44</v>
      </c>
      <c r="F208" s="9">
        <v>0</v>
      </c>
      <c r="G208" s="9">
        <v>0.8</v>
      </c>
      <c r="H208" s="10">
        <v>0</v>
      </c>
      <c r="I208" s="10">
        <v>967</v>
      </c>
      <c r="J208" s="12">
        <v>0</v>
      </c>
      <c r="K208" s="12">
        <f>IF((Tabla136[[#This Row],[Valor logrado]]-Tabla136[[#This Row],[Línea de base]])/(Tabla136[[#This Row],[Meta]]-Tabla136[[#This Row],[Línea de base]])&gt;1, 1,(Tabla136[[#This Row],[Valor logrado]]-Tabla136[[#This Row],[Línea de base]])/(Tabla136[[#This Row],[Meta]]-Tabla136[[#This Row],[Línea de base]]))</f>
        <v>0</v>
      </c>
      <c r="L208" s="10" t="s">
        <v>65</v>
      </c>
      <c r="N208" s="11"/>
    </row>
    <row r="209" spans="2:14" ht="18" x14ac:dyDescent="0.25">
      <c r="B209" s="8" t="s">
        <v>400</v>
      </c>
      <c r="C209" s="8" t="s">
        <v>401</v>
      </c>
      <c r="D209" s="8" t="s">
        <v>406</v>
      </c>
      <c r="E209" s="8" t="s">
        <v>44</v>
      </c>
      <c r="F209" s="9">
        <v>0</v>
      </c>
      <c r="G209" s="9">
        <v>0.9</v>
      </c>
      <c r="H209" s="10">
        <v>0</v>
      </c>
      <c r="I209" s="10">
        <v>360</v>
      </c>
      <c r="J209" s="12">
        <v>0</v>
      </c>
      <c r="K209" s="12">
        <f>IF((Tabla136[[#This Row],[Valor logrado]]-Tabla136[[#This Row],[Línea de base]])/(Tabla136[[#This Row],[Meta]]-Tabla136[[#This Row],[Línea de base]])&gt;1, 1,(Tabla136[[#This Row],[Valor logrado]]-Tabla136[[#This Row],[Línea de base]])/(Tabla136[[#This Row],[Meta]]-Tabla136[[#This Row],[Línea de base]]))</f>
        <v>0</v>
      </c>
      <c r="L209" s="10" t="s">
        <v>65</v>
      </c>
      <c r="N209" s="11"/>
    </row>
    <row r="210" spans="2:14" ht="18" x14ac:dyDescent="0.25">
      <c r="B210" s="8" t="s">
        <v>400</v>
      </c>
      <c r="C210" s="8" t="s">
        <v>407</v>
      </c>
      <c r="D210" s="8" t="s">
        <v>408</v>
      </c>
      <c r="E210" s="8" t="s">
        <v>24</v>
      </c>
      <c r="F210" s="9">
        <v>0</v>
      </c>
      <c r="G210" s="9">
        <v>0.8</v>
      </c>
      <c r="H210" s="10">
        <v>0</v>
      </c>
      <c r="I210" s="10">
        <v>509</v>
      </c>
      <c r="J210" s="12">
        <v>0</v>
      </c>
      <c r="K210" s="12">
        <f>IF((Tabla136[[#This Row],[Valor logrado]]-Tabla136[[#This Row],[Línea de base]])/(Tabla136[[#This Row],[Meta]]-Tabla136[[#This Row],[Línea de base]])&gt;1, 1,(Tabla136[[#This Row],[Valor logrado]]-Tabla136[[#This Row],[Línea de base]])/(Tabla136[[#This Row],[Meta]]-Tabla136[[#This Row],[Línea de base]]))</f>
        <v>0</v>
      </c>
      <c r="L210" s="10" t="s">
        <v>65</v>
      </c>
      <c r="N210" s="11"/>
    </row>
    <row r="211" spans="2:14" ht="18" x14ac:dyDescent="0.25">
      <c r="B211" s="8" t="s">
        <v>400</v>
      </c>
      <c r="C211" s="8" t="s">
        <v>409</v>
      </c>
      <c r="D211" s="8" t="s">
        <v>410</v>
      </c>
      <c r="E211" s="8" t="s">
        <v>24</v>
      </c>
      <c r="F211" s="9">
        <v>0</v>
      </c>
      <c r="G211" s="9">
        <v>0.9</v>
      </c>
      <c r="H211" s="10">
        <v>0</v>
      </c>
      <c r="I211" s="10">
        <v>382</v>
      </c>
      <c r="J211" s="12">
        <v>0</v>
      </c>
      <c r="K211" s="12">
        <f>IF((Tabla136[[#This Row],[Valor logrado]]-Tabla136[[#This Row],[Línea de base]])/(Tabla136[[#This Row],[Meta]]-Tabla136[[#This Row],[Línea de base]])&gt;1, 1,(Tabla136[[#This Row],[Valor logrado]]-Tabla136[[#This Row],[Línea de base]])/(Tabla136[[#This Row],[Meta]]-Tabla136[[#This Row],[Línea de base]]))</f>
        <v>0</v>
      </c>
      <c r="L211" s="10" t="s">
        <v>65</v>
      </c>
      <c r="N211" s="11"/>
    </row>
    <row r="212" spans="2:14" ht="18" x14ac:dyDescent="0.25">
      <c r="B212" s="8" t="s">
        <v>400</v>
      </c>
      <c r="C212" s="8" t="s">
        <v>411</v>
      </c>
      <c r="D212" s="8" t="s">
        <v>412</v>
      </c>
      <c r="E212" s="8" t="s">
        <v>24</v>
      </c>
      <c r="F212" s="9">
        <v>0</v>
      </c>
      <c r="G212" s="9">
        <v>0.9</v>
      </c>
      <c r="H212" s="10">
        <v>55</v>
      </c>
      <c r="I212" s="10">
        <v>56</v>
      </c>
      <c r="J212" s="12">
        <v>0.98209999999999997</v>
      </c>
      <c r="K212" s="12">
        <f>IF((Tabla136[[#This Row],[Valor logrado]]-Tabla136[[#This Row],[Línea de base]])/(Tabla136[[#This Row],[Meta]]-Tabla136[[#This Row],[Línea de base]])&gt;1, 1,(Tabla136[[#This Row],[Valor logrado]]-Tabla136[[#This Row],[Línea de base]])/(Tabla136[[#This Row],[Meta]]-Tabla136[[#This Row],[Línea de base]]))</f>
        <v>1</v>
      </c>
      <c r="L212" s="10" t="s">
        <v>47</v>
      </c>
      <c r="N212" s="11"/>
    </row>
    <row r="213" spans="2:14" ht="18" x14ac:dyDescent="0.25">
      <c r="B213" s="8" t="s">
        <v>400</v>
      </c>
      <c r="C213" s="8" t="s">
        <v>413</v>
      </c>
      <c r="D213" s="8" t="s">
        <v>414</v>
      </c>
      <c r="E213" s="8" t="s">
        <v>24</v>
      </c>
      <c r="F213" s="9">
        <v>0</v>
      </c>
      <c r="G213" s="9">
        <v>0.9</v>
      </c>
      <c r="H213" s="10">
        <v>84</v>
      </c>
      <c r="I213" s="10">
        <v>101</v>
      </c>
      <c r="J213" s="12">
        <v>0.83168316831683164</v>
      </c>
      <c r="K213" s="12">
        <f>IF((Tabla136[[#This Row],[Valor logrado]]-Tabla136[[#This Row],[Línea de base]])/(Tabla136[[#This Row],[Meta]]-Tabla136[[#This Row],[Línea de base]])&gt;1, 1,(Tabla136[[#This Row],[Valor logrado]]-Tabla136[[#This Row],[Línea de base]])/(Tabla136[[#This Row],[Meta]]-Tabla136[[#This Row],[Línea de base]]))</f>
        <v>0.92409240924092406</v>
      </c>
      <c r="L213" s="10" t="s">
        <v>25</v>
      </c>
      <c r="N213" s="11"/>
    </row>
    <row r="214" spans="2:14" ht="18" x14ac:dyDescent="0.25">
      <c r="B214" s="8" t="s">
        <v>400</v>
      </c>
      <c r="C214" s="8" t="s">
        <v>415</v>
      </c>
      <c r="D214" s="8" t="s">
        <v>416</v>
      </c>
      <c r="E214" s="8" t="s">
        <v>24</v>
      </c>
      <c r="F214" s="9">
        <v>0</v>
      </c>
      <c r="G214" s="9">
        <v>0.8</v>
      </c>
      <c r="H214" s="10">
        <v>0</v>
      </c>
      <c r="I214" s="10">
        <v>593</v>
      </c>
      <c r="J214" s="12">
        <v>0</v>
      </c>
      <c r="K214" s="12">
        <f>IF((Tabla136[[#This Row],[Valor logrado]]-Tabla136[[#This Row],[Línea de base]])/(Tabla136[[#This Row],[Meta]]-Tabla136[[#This Row],[Línea de base]])&gt;1, 1,(Tabla136[[#This Row],[Valor logrado]]-Tabla136[[#This Row],[Línea de base]])/(Tabla136[[#This Row],[Meta]]-Tabla136[[#This Row],[Línea de base]]))</f>
        <v>0</v>
      </c>
      <c r="L214" s="10" t="s">
        <v>65</v>
      </c>
      <c r="N214" s="11"/>
    </row>
    <row r="215" spans="2:14" ht="18" x14ac:dyDescent="0.25">
      <c r="B215" s="8" t="s">
        <v>400</v>
      </c>
      <c r="C215" s="8" t="s">
        <v>417</v>
      </c>
      <c r="D215" s="8" t="s">
        <v>418</v>
      </c>
      <c r="E215" s="8" t="s">
        <v>24</v>
      </c>
      <c r="F215" s="9">
        <v>0</v>
      </c>
      <c r="G215" s="9">
        <v>0.85</v>
      </c>
      <c r="H215" s="10">
        <v>260</v>
      </c>
      <c r="I215" s="10">
        <v>312</v>
      </c>
      <c r="J215" s="12">
        <v>0.83330000000000004</v>
      </c>
      <c r="K215" s="12">
        <f>IF((Tabla136[[#This Row],[Valor logrado]]-Tabla136[[#This Row],[Línea de base]])/(Tabla136[[#This Row],[Meta]]-Tabla136[[#This Row],[Línea de base]])&gt;1, 1,(Tabla136[[#This Row],[Valor logrado]]-Tabla136[[#This Row],[Línea de base]])/(Tabla136[[#This Row],[Meta]]-Tabla136[[#This Row],[Línea de base]]))</f>
        <v>0.98035294117647065</v>
      </c>
      <c r="L215" s="10" t="s">
        <v>25</v>
      </c>
      <c r="N215" s="11"/>
    </row>
    <row r="216" spans="2:14" ht="18" x14ac:dyDescent="0.25">
      <c r="B216" s="8" t="s">
        <v>400</v>
      </c>
      <c r="C216" s="8" t="s">
        <v>419</v>
      </c>
      <c r="D216" s="8" t="s">
        <v>420</v>
      </c>
      <c r="E216" s="8" t="s">
        <v>24</v>
      </c>
      <c r="F216" s="9">
        <v>0</v>
      </c>
      <c r="G216" s="9">
        <v>0.85</v>
      </c>
      <c r="H216" s="10">
        <v>123</v>
      </c>
      <c r="I216" s="10">
        <v>220</v>
      </c>
      <c r="J216" s="12">
        <v>0.56000000000000005</v>
      </c>
      <c r="K216" s="12">
        <f>IF((Tabla136[[#This Row],[Valor logrado]]-Tabla136[[#This Row],[Línea de base]])/(Tabla136[[#This Row],[Meta]]-Tabla136[[#This Row],[Línea de base]])&gt;1, 1,(Tabla136[[#This Row],[Valor logrado]]-Tabla136[[#This Row],[Línea de base]])/(Tabla136[[#This Row],[Meta]]-Tabla136[[#This Row],[Línea de base]]))</f>
        <v>0.65882352941176481</v>
      </c>
      <c r="L216" s="10" t="s">
        <v>25</v>
      </c>
      <c r="N216" s="11"/>
    </row>
    <row r="217" spans="2:14" ht="18" x14ac:dyDescent="0.25">
      <c r="B217" s="8" t="s">
        <v>400</v>
      </c>
      <c r="C217" s="8" t="s">
        <v>421</v>
      </c>
      <c r="D217" s="8" t="s">
        <v>422</v>
      </c>
      <c r="E217" s="8" t="s">
        <v>24</v>
      </c>
      <c r="F217" s="9">
        <v>0</v>
      </c>
      <c r="G217" s="9">
        <v>0.85</v>
      </c>
      <c r="H217" s="10">
        <v>0</v>
      </c>
      <c r="I217" s="10">
        <v>318</v>
      </c>
      <c r="J217" s="12">
        <v>0</v>
      </c>
      <c r="K217" s="12">
        <f>IF((Tabla136[[#This Row],[Valor logrado]]-Tabla136[[#This Row],[Línea de base]])/(Tabla136[[#This Row],[Meta]]-Tabla136[[#This Row],[Línea de base]])&gt;1, 1,(Tabla136[[#This Row],[Valor logrado]]-Tabla136[[#This Row],[Línea de base]])/(Tabla136[[#This Row],[Meta]]-Tabla136[[#This Row],[Línea de base]]))</f>
        <v>0</v>
      </c>
      <c r="L217" s="10" t="s">
        <v>65</v>
      </c>
      <c r="N217" s="11"/>
    </row>
    <row r="218" spans="2:14" ht="18" x14ac:dyDescent="0.25">
      <c r="B218" s="8" t="s">
        <v>423</v>
      </c>
      <c r="C218" s="8" t="s">
        <v>424</v>
      </c>
      <c r="D218" s="8" t="s">
        <v>425</v>
      </c>
      <c r="E218" s="8" t="s">
        <v>28</v>
      </c>
      <c r="F218" s="9">
        <v>0</v>
      </c>
      <c r="G218" s="9">
        <v>0.9</v>
      </c>
      <c r="H218" s="10">
        <v>0</v>
      </c>
      <c r="I218" s="10">
        <v>40</v>
      </c>
      <c r="J218" s="12">
        <v>0</v>
      </c>
      <c r="K218" s="12">
        <f>IF((Tabla136[[#This Row],[Valor logrado]]-Tabla136[[#This Row],[Línea de base]])/(Tabla136[[#This Row],[Meta]]-Tabla136[[#This Row],[Línea de base]])&gt;1, 1,(Tabla136[[#This Row],[Valor logrado]]-Tabla136[[#This Row],[Línea de base]])/(Tabla136[[#This Row],[Meta]]-Tabla136[[#This Row],[Línea de base]]))</f>
        <v>0</v>
      </c>
      <c r="L218" s="10" t="s">
        <v>65</v>
      </c>
      <c r="N218" s="11"/>
    </row>
    <row r="219" spans="2:14" ht="18" x14ac:dyDescent="0.25">
      <c r="B219" s="8" t="s">
        <v>423</v>
      </c>
      <c r="C219" s="8" t="s">
        <v>426</v>
      </c>
      <c r="D219" s="8" t="s">
        <v>427</v>
      </c>
      <c r="E219" s="8" t="s">
        <v>24</v>
      </c>
      <c r="F219" s="9">
        <v>0</v>
      </c>
      <c r="G219" s="9">
        <v>0.9</v>
      </c>
      <c r="H219" s="10">
        <v>0</v>
      </c>
      <c r="I219" s="10">
        <v>267</v>
      </c>
      <c r="J219" s="12">
        <v>0</v>
      </c>
      <c r="K219" s="12">
        <f>IF((Tabla136[[#This Row],[Valor logrado]]-Tabla136[[#This Row],[Línea de base]])/(Tabla136[[#This Row],[Meta]]-Tabla136[[#This Row],[Línea de base]])&gt;1, 1,(Tabla136[[#This Row],[Valor logrado]]-Tabla136[[#This Row],[Línea de base]])/(Tabla136[[#This Row],[Meta]]-Tabla136[[#This Row],[Línea de base]]))</f>
        <v>0</v>
      </c>
      <c r="L219" s="10" t="s">
        <v>65</v>
      </c>
      <c r="N219" s="11"/>
    </row>
    <row r="220" spans="2:14" ht="18" x14ac:dyDescent="0.25">
      <c r="B220" s="8" t="s">
        <v>423</v>
      </c>
      <c r="C220" s="8" t="s">
        <v>428</v>
      </c>
      <c r="D220" s="8" t="s">
        <v>429</v>
      </c>
      <c r="E220" s="8" t="s">
        <v>24</v>
      </c>
      <c r="F220" s="9">
        <v>0</v>
      </c>
      <c r="G220" s="9">
        <v>0.9</v>
      </c>
      <c r="H220" s="10">
        <v>0</v>
      </c>
      <c r="I220" s="10">
        <v>257</v>
      </c>
      <c r="J220" s="12">
        <v>0</v>
      </c>
      <c r="K220" s="12">
        <f>IF((Tabla136[[#This Row],[Valor logrado]]-Tabla136[[#This Row],[Línea de base]])/(Tabla136[[#This Row],[Meta]]-Tabla136[[#This Row],[Línea de base]])&gt;1, 1,(Tabla136[[#This Row],[Valor logrado]]-Tabla136[[#This Row],[Línea de base]])/(Tabla136[[#This Row],[Meta]]-Tabla136[[#This Row],[Línea de base]]))</f>
        <v>0</v>
      </c>
      <c r="L220" s="10" t="s">
        <v>65</v>
      </c>
      <c r="N220" s="11"/>
    </row>
    <row r="221" spans="2:14" ht="18" x14ac:dyDescent="0.25">
      <c r="B221" s="8" t="s">
        <v>423</v>
      </c>
      <c r="C221" s="8" t="s">
        <v>430</v>
      </c>
      <c r="D221" s="8" t="s">
        <v>431</v>
      </c>
      <c r="E221" s="8" t="s">
        <v>24</v>
      </c>
      <c r="F221" s="9">
        <v>0</v>
      </c>
      <c r="G221" s="9">
        <v>0.8</v>
      </c>
      <c r="H221" s="10">
        <v>0</v>
      </c>
      <c r="I221" s="10">
        <v>440</v>
      </c>
      <c r="J221" s="12">
        <v>0</v>
      </c>
      <c r="K221" s="12">
        <f>IF((Tabla136[[#This Row],[Valor logrado]]-Tabla136[[#This Row],[Línea de base]])/(Tabla136[[#This Row],[Meta]]-Tabla136[[#This Row],[Línea de base]])&gt;1, 1,(Tabla136[[#This Row],[Valor logrado]]-Tabla136[[#This Row],[Línea de base]])/(Tabla136[[#This Row],[Meta]]-Tabla136[[#This Row],[Línea de base]]))</f>
        <v>0</v>
      </c>
      <c r="L221" s="10" t="s">
        <v>65</v>
      </c>
      <c r="N221" s="11"/>
    </row>
    <row r="222" spans="2:14" ht="18" x14ac:dyDescent="0.25">
      <c r="B222" s="8" t="s">
        <v>423</v>
      </c>
      <c r="C222" s="8" t="s">
        <v>432</v>
      </c>
      <c r="D222" s="8" t="s">
        <v>433</v>
      </c>
      <c r="E222" s="8" t="s">
        <v>24</v>
      </c>
      <c r="F222" s="9">
        <v>0</v>
      </c>
      <c r="G222" s="9">
        <v>0.85</v>
      </c>
      <c r="H222" s="10">
        <v>0</v>
      </c>
      <c r="I222" s="10">
        <v>249</v>
      </c>
      <c r="J222" s="12">
        <v>0</v>
      </c>
      <c r="K222" s="12">
        <f>IF((Tabla136[[#This Row],[Valor logrado]]-Tabla136[[#This Row],[Línea de base]])/(Tabla136[[#This Row],[Meta]]-Tabla136[[#This Row],[Línea de base]])&gt;1, 1,(Tabla136[[#This Row],[Valor logrado]]-Tabla136[[#This Row],[Línea de base]])/(Tabla136[[#This Row],[Meta]]-Tabla136[[#This Row],[Línea de base]]))</f>
        <v>0</v>
      </c>
      <c r="L222" s="10" t="s">
        <v>65</v>
      </c>
      <c r="N222" s="11"/>
    </row>
    <row r="223" spans="2:14" ht="18" x14ac:dyDescent="0.25">
      <c r="B223" s="8" t="s">
        <v>423</v>
      </c>
      <c r="C223" s="8" t="s">
        <v>434</v>
      </c>
      <c r="D223" s="8" t="s">
        <v>435</v>
      </c>
      <c r="E223" s="8" t="s">
        <v>24</v>
      </c>
      <c r="F223" s="9">
        <v>0</v>
      </c>
      <c r="G223" s="9">
        <v>0.9</v>
      </c>
      <c r="H223" s="10">
        <v>32</v>
      </c>
      <c r="I223" s="10">
        <v>107</v>
      </c>
      <c r="J223" s="12">
        <v>0.3</v>
      </c>
      <c r="K223" s="12">
        <f>IF((Tabla136[[#This Row],[Valor logrado]]-Tabla136[[#This Row],[Línea de base]])/(Tabla136[[#This Row],[Meta]]-Tabla136[[#This Row],[Línea de base]])&gt;1, 1,(Tabla136[[#This Row],[Valor logrado]]-Tabla136[[#This Row],[Línea de base]])/(Tabla136[[#This Row],[Meta]]-Tabla136[[#This Row],[Línea de base]]))</f>
        <v>0.33333333333333331</v>
      </c>
      <c r="L223" s="10" t="s">
        <v>25</v>
      </c>
      <c r="N223" s="11"/>
    </row>
    <row r="224" spans="2:14" ht="18" x14ac:dyDescent="0.25">
      <c r="B224" s="8" t="s">
        <v>423</v>
      </c>
      <c r="C224" s="8" t="s">
        <v>436</v>
      </c>
      <c r="D224" s="8" t="s">
        <v>437</v>
      </c>
      <c r="E224" s="8" t="s">
        <v>24</v>
      </c>
      <c r="F224" s="9">
        <v>0</v>
      </c>
      <c r="G224" s="9">
        <v>0.9</v>
      </c>
      <c r="H224" s="10">
        <v>20</v>
      </c>
      <c r="I224" s="10">
        <v>202</v>
      </c>
      <c r="J224" s="12">
        <v>0.1</v>
      </c>
      <c r="K224" s="12">
        <f>IF((Tabla136[[#This Row],[Valor logrado]]-Tabla136[[#This Row],[Línea de base]])/(Tabla136[[#This Row],[Meta]]-Tabla136[[#This Row],[Línea de base]])&gt;1, 1,(Tabla136[[#This Row],[Valor logrado]]-Tabla136[[#This Row],[Línea de base]])/(Tabla136[[#This Row],[Meta]]-Tabla136[[#This Row],[Línea de base]]))</f>
        <v>0.11111111111111112</v>
      </c>
      <c r="L224" s="10" t="s">
        <v>25</v>
      </c>
      <c r="N224" s="11"/>
    </row>
    <row r="225" spans="2:14" ht="18" x14ac:dyDescent="0.25">
      <c r="B225" s="8" t="s">
        <v>423</v>
      </c>
      <c r="C225" s="8" t="s">
        <v>438</v>
      </c>
      <c r="D225" s="8" t="s">
        <v>439</v>
      </c>
      <c r="E225" s="8" t="s">
        <v>24</v>
      </c>
      <c r="F225" s="9">
        <v>0</v>
      </c>
      <c r="G225" s="9">
        <v>0.9</v>
      </c>
      <c r="H225" s="10">
        <v>0</v>
      </c>
      <c r="I225" s="10">
        <v>273</v>
      </c>
      <c r="J225" s="12">
        <v>0</v>
      </c>
      <c r="K225" s="12">
        <f>IF((Tabla136[[#This Row],[Valor logrado]]-Tabla136[[#This Row],[Línea de base]])/(Tabla136[[#This Row],[Meta]]-Tabla136[[#This Row],[Línea de base]])&gt;1, 1,(Tabla136[[#This Row],[Valor logrado]]-Tabla136[[#This Row],[Línea de base]])/(Tabla136[[#This Row],[Meta]]-Tabla136[[#This Row],[Línea de base]]))</f>
        <v>0</v>
      </c>
      <c r="L225" s="10" t="s">
        <v>65</v>
      </c>
      <c r="N225" s="11"/>
    </row>
    <row r="226" spans="2:14" ht="18" x14ac:dyDescent="0.25">
      <c r="B226" s="8" t="s">
        <v>423</v>
      </c>
      <c r="C226" s="8" t="s">
        <v>440</v>
      </c>
      <c r="D226" s="8" t="s">
        <v>441</v>
      </c>
      <c r="E226" s="8" t="s">
        <v>24</v>
      </c>
      <c r="F226" s="9">
        <v>0</v>
      </c>
      <c r="G226" s="9">
        <v>0.85</v>
      </c>
      <c r="H226" s="10">
        <v>0</v>
      </c>
      <c r="I226" s="10">
        <v>86</v>
      </c>
      <c r="J226" s="12">
        <v>0</v>
      </c>
      <c r="K226" s="12">
        <f>IF((Tabla136[[#This Row],[Valor logrado]]-Tabla136[[#This Row],[Línea de base]])/(Tabla136[[#This Row],[Meta]]-Tabla136[[#This Row],[Línea de base]])&gt;1, 1,(Tabla136[[#This Row],[Valor logrado]]-Tabla136[[#This Row],[Línea de base]])/(Tabla136[[#This Row],[Meta]]-Tabla136[[#This Row],[Línea de base]]))</f>
        <v>0</v>
      </c>
      <c r="L226" s="10" t="s">
        <v>65</v>
      </c>
      <c r="N226" s="11"/>
    </row>
    <row r="227" spans="2:14" ht="18" x14ac:dyDescent="0.25">
      <c r="B227" s="8" t="s">
        <v>423</v>
      </c>
      <c r="C227" s="8" t="s">
        <v>442</v>
      </c>
      <c r="D227" s="8" t="s">
        <v>443</v>
      </c>
      <c r="E227" s="8" t="s">
        <v>24</v>
      </c>
      <c r="F227" s="9">
        <v>0</v>
      </c>
      <c r="G227" s="9">
        <v>0.9</v>
      </c>
      <c r="H227" s="10">
        <v>0</v>
      </c>
      <c r="I227" s="10">
        <v>128</v>
      </c>
      <c r="J227" s="12">
        <v>0</v>
      </c>
      <c r="K227" s="12">
        <f>IF((Tabla136[[#This Row],[Valor logrado]]-Tabla136[[#This Row],[Línea de base]])/(Tabla136[[#This Row],[Meta]]-Tabla136[[#This Row],[Línea de base]])&gt;1, 1,(Tabla136[[#This Row],[Valor logrado]]-Tabla136[[#This Row],[Línea de base]])/(Tabla136[[#This Row],[Meta]]-Tabla136[[#This Row],[Línea de base]]))</f>
        <v>0</v>
      </c>
      <c r="L227" s="10" t="s">
        <v>65</v>
      </c>
      <c r="N227" s="11"/>
    </row>
    <row r="228" spans="2:14" ht="18" x14ac:dyDescent="0.25">
      <c r="B228" s="8" t="s">
        <v>423</v>
      </c>
      <c r="C228" s="8" t="s">
        <v>444</v>
      </c>
      <c r="D228" s="8" t="s">
        <v>445</v>
      </c>
      <c r="E228" s="8" t="s">
        <v>24</v>
      </c>
      <c r="F228" s="9">
        <v>0</v>
      </c>
      <c r="G228" s="9">
        <v>0.85</v>
      </c>
      <c r="H228" s="10">
        <v>0</v>
      </c>
      <c r="I228" s="10">
        <v>146</v>
      </c>
      <c r="J228" s="12">
        <v>0</v>
      </c>
      <c r="K228" s="12">
        <f>IF((Tabla136[[#This Row],[Valor logrado]]-Tabla136[[#This Row],[Línea de base]])/(Tabla136[[#This Row],[Meta]]-Tabla136[[#This Row],[Línea de base]])&gt;1, 1,(Tabla136[[#This Row],[Valor logrado]]-Tabla136[[#This Row],[Línea de base]])/(Tabla136[[#This Row],[Meta]]-Tabla136[[#This Row],[Línea de base]]))</f>
        <v>0</v>
      </c>
      <c r="L228" s="10" t="s">
        <v>65</v>
      </c>
      <c r="N228" s="11"/>
    </row>
    <row r="229" spans="2:14" ht="18" x14ac:dyDescent="0.25">
      <c r="B229" s="8" t="s">
        <v>423</v>
      </c>
      <c r="C229" s="8" t="s">
        <v>446</v>
      </c>
      <c r="D229" s="8" t="s">
        <v>447</v>
      </c>
      <c r="E229" s="8" t="s">
        <v>24</v>
      </c>
      <c r="F229" s="9">
        <v>0</v>
      </c>
      <c r="G229" s="9">
        <v>0.9</v>
      </c>
      <c r="H229" s="10">
        <v>0</v>
      </c>
      <c r="I229" s="10">
        <v>394</v>
      </c>
      <c r="J229" s="12">
        <v>0</v>
      </c>
      <c r="K229" s="12">
        <f>IF((Tabla136[[#This Row],[Valor logrado]]-Tabla136[[#This Row],[Línea de base]])/(Tabla136[[#This Row],[Meta]]-Tabla136[[#This Row],[Línea de base]])&gt;1, 1,(Tabla136[[#This Row],[Valor logrado]]-Tabla136[[#This Row],[Línea de base]])/(Tabla136[[#This Row],[Meta]]-Tabla136[[#This Row],[Línea de base]]))</f>
        <v>0</v>
      </c>
      <c r="L229" s="10" t="s">
        <v>65</v>
      </c>
      <c r="N229" s="11"/>
    </row>
    <row r="230" spans="2:14" ht="18" x14ac:dyDescent="0.25">
      <c r="B230" s="8" t="s">
        <v>423</v>
      </c>
      <c r="C230" s="8" t="s">
        <v>448</v>
      </c>
      <c r="D230" s="8" t="s">
        <v>449</v>
      </c>
      <c r="E230" s="8" t="s">
        <v>24</v>
      </c>
      <c r="F230" s="9">
        <v>0</v>
      </c>
      <c r="G230" s="9">
        <v>0.9</v>
      </c>
      <c r="H230" s="10">
        <v>9</v>
      </c>
      <c r="I230" s="10">
        <v>53</v>
      </c>
      <c r="J230" s="12">
        <v>0.17</v>
      </c>
      <c r="K230" s="12">
        <f>IF((Tabla136[[#This Row],[Valor logrado]]-Tabla136[[#This Row],[Línea de base]])/(Tabla136[[#This Row],[Meta]]-Tabla136[[#This Row],[Línea de base]])&gt;1, 1,(Tabla136[[#This Row],[Valor logrado]]-Tabla136[[#This Row],[Línea de base]])/(Tabla136[[#This Row],[Meta]]-Tabla136[[#This Row],[Línea de base]]))</f>
        <v>0.18888888888888888</v>
      </c>
      <c r="L230" s="10" t="s">
        <v>25</v>
      </c>
      <c r="N230" s="11"/>
    </row>
    <row r="231" spans="2:14" ht="18" x14ac:dyDescent="0.25">
      <c r="B231" s="8" t="s">
        <v>423</v>
      </c>
      <c r="C231" s="8" t="s">
        <v>450</v>
      </c>
      <c r="D231" s="8" t="s">
        <v>451</v>
      </c>
      <c r="E231" s="8" t="s">
        <v>24</v>
      </c>
      <c r="F231" s="9">
        <v>0</v>
      </c>
      <c r="G231" s="9">
        <v>0.85</v>
      </c>
      <c r="H231" s="10">
        <v>0</v>
      </c>
      <c r="I231" s="10">
        <v>74</v>
      </c>
      <c r="J231" s="12">
        <v>0</v>
      </c>
      <c r="K231" s="12">
        <f>IF((Tabla136[[#This Row],[Valor logrado]]-Tabla136[[#This Row],[Línea de base]])/(Tabla136[[#This Row],[Meta]]-Tabla136[[#This Row],[Línea de base]])&gt;1, 1,(Tabla136[[#This Row],[Valor logrado]]-Tabla136[[#This Row],[Línea de base]])/(Tabla136[[#This Row],[Meta]]-Tabla136[[#This Row],[Línea de base]]))</f>
        <v>0</v>
      </c>
      <c r="L231" s="10" t="s">
        <v>65</v>
      </c>
      <c r="N231" s="11"/>
    </row>
    <row r="232" spans="2:14" ht="18" x14ac:dyDescent="0.25">
      <c r="B232" s="8" t="s">
        <v>423</v>
      </c>
      <c r="C232" s="8" t="s">
        <v>452</v>
      </c>
      <c r="D232" s="8" t="s">
        <v>453</v>
      </c>
      <c r="E232" s="8" t="s">
        <v>24</v>
      </c>
      <c r="F232" s="9">
        <v>0</v>
      </c>
      <c r="G232" s="9">
        <v>0.9</v>
      </c>
      <c r="H232" s="10">
        <v>0</v>
      </c>
      <c r="I232" s="10">
        <v>94</v>
      </c>
      <c r="J232" s="12">
        <v>0</v>
      </c>
      <c r="K232" s="12">
        <f>IF((Tabla136[[#This Row],[Valor logrado]]-Tabla136[[#This Row],[Línea de base]])/(Tabla136[[#This Row],[Meta]]-Tabla136[[#This Row],[Línea de base]])&gt;1, 1,(Tabla136[[#This Row],[Valor logrado]]-Tabla136[[#This Row],[Línea de base]])/(Tabla136[[#This Row],[Meta]]-Tabla136[[#This Row],[Línea de base]]))</f>
        <v>0</v>
      </c>
      <c r="L232" s="10" t="s">
        <v>65</v>
      </c>
      <c r="N232" s="11"/>
    </row>
    <row r="233" spans="2:14" ht="18" x14ac:dyDescent="0.25">
      <c r="B233" s="8" t="s">
        <v>454</v>
      </c>
      <c r="C233" s="8" t="s">
        <v>455</v>
      </c>
      <c r="D233" s="8" t="s">
        <v>456</v>
      </c>
      <c r="E233" s="8" t="s">
        <v>44</v>
      </c>
      <c r="F233" s="9">
        <v>0</v>
      </c>
      <c r="G233" s="9">
        <v>0.9</v>
      </c>
      <c r="H233" s="10">
        <v>114</v>
      </c>
      <c r="I233" s="10">
        <v>121</v>
      </c>
      <c r="J233" s="12">
        <v>0.94210000000000005</v>
      </c>
      <c r="K233" s="12">
        <f>IF((Tabla136[[#This Row],[Valor logrado]]-Tabla136[[#This Row],[Línea de base]])/(Tabla136[[#This Row],[Meta]]-Tabla136[[#This Row],[Línea de base]])&gt;1, 1,(Tabla136[[#This Row],[Valor logrado]]-Tabla136[[#This Row],[Línea de base]])/(Tabla136[[#This Row],[Meta]]-Tabla136[[#This Row],[Línea de base]]))</f>
        <v>1</v>
      </c>
      <c r="L233" s="10" t="s">
        <v>47</v>
      </c>
      <c r="N233" s="11"/>
    </row>
    <row r="234" spans="2:14" ht="18" x14ac:dyDescent="0.25">
      <c r="B234" s="8" t="s">
        <v>454</v>
      </c>
      <c r="C234" s="8" t="s">
        <v>455</v>
      </c>
      <c r="D234" s="8" t="s">
        <v>457</v>
      </c>
      <c r="E234" s="8" t="s">
        <v>28</v>
      </c>
      <c r="F234" s="9">
        <v>0</v>
      </c>
      <c r="G234" s="9">
        <v>0.9</v>
      </c>
      <c r="H234" s="10">
        <v>0</v>
      </c>
      <c r="I234" s="10">
        <v>7</v>
      </c>
      <c r="J234" s="12">
        <v>0</v>
      </c>
      <c r="K234" s="12">
        <f>IF((Tabla136[[#This Row],[Valor logrado]]-Tabla136[[#This Row],[Línea de base]])/(Tabla136[[#This Row],[Meta]]-Tabla136[[#This Row],[Línea de base]])&gt;1, 1,(Tabla136[[#This Row],[Valor logrado]]-Tabla136[[#This Row],[Línea de base]])/(Tabla136[[#This Row],[Meta]]-Tabla136[[#This Row],[Línea de base]]))</f>
        <v>0</v>
      </c>
      <c r="L234" s="10" t="s">
        <v>65</v>
      </c>
      <c r="N234" s="11"/>
    </row>
    <row r="235" spans="2:14" ht="18" x14ac:dyDescent="0.25">
      <c r="B235" s="8" t="s">
        <v>454</v>
      </c>
      <c r="C235" s="8" t="s">
        <v>458</v>
      </c>
      <c r="D235" s="8" t="s">
        <v>459</v>
      </c>
      <c r="E235" s="8" t="s">
        <v>24</v>
      </c>
      <c r="F235" s="9">
        <v>0</v>
      </c>
      <c r="G235" s="9">
        <v>0.9</v>
      </c>
      <c r="H235" s="10">
        <v>27</v>
      </c>
      <c r="I235" s="10">
        <v>27</v>
      </c>
      <c r="J235" s="12">
        <v>1</v>
      </c>
      <c r="K235" s="12">
        <f>IF((Tabla136[[#This Row],[Valor logrado]]-Tabla136[[#This Row],[Línea de base]])/(Tabla136[[#This Row],[Meta]]-Tabla136[[#This Row],[Línea de base]])&gt;1, 1,(Tabla136[[#This Row],[Valor logrado]]-Tabla136[[#This Row],[Línea de base]])/(Tabla136[[#This Row],[Meta]]-Tabla136[[#This Row],[Línea de base]]))</f>
        <v>1</v>
      </c>
      <c r="L235" s="10" t="s">
        <v>47</v>
      </c>
      <c r="N235" s="11"/>
    </row>
    <row r="236" spans="2:14" ht="18" x14ac:dyDescent="0.25">
      <c r="B236" s="8" t="s">
        <v>454</v>
      </c>
      <c r="C236" s="8" t="s">
        <v>458</v>
      </c>
      <c r="D236" s="8" t="s">
        <v>460</v>
      </c>
      <c r="E236" s="8" t="s">
        <v>44</v>
      </c>
      <c r="F236" s="9">
        <v>0</v>
      </c>
      <c r="G236" s="9">
        <v>0.9</v>
      </c>
      <c r="H236" s="10">
        <v>12</v>
      </c>
      <c r="I236" s="10">
        <v>47</v>
      </c>
      <c r="J236" s="12">
        <v>0.26</v>
      </c>
      <c r="K236" s="12">
        <f>IF((Tabla136[[#This Row],[Valor logrado]]-Tabla136[[#This Row],[Línea de base]])/(Tabla136[[#This Row],[Meta]]-Tabla136[[#This Row],[Línea de base]])&gt;1, 1,(Tabla136[[#This Row],[Valor logrado]]-Tabla136[[#This Row],[Línea de base]])/(Tabla136[[#This Row],[Meta]]-Tabla136[[#This Row],[Línea de base]]))</f>
        <v>0.28888888888888892</v>
      </c>
      <c r="L236" s="10" t="s">
        <v>25</v>
      </c>
      <c r="N236" s="11"/>
    </row>
    <row r="237" spans="2:14" ht="18" x14ac:dyDescent="0.25">
      <c r="B237" s="8" t="s">
        <v>454</v>
      </c>
      <c r="C237" s="8" t="s">
        <v>458</v>
      </c>
      <c r="D237" s="8" t="s">
        <v>461</v>
      </c>
      <c r="E237" s="8" t="s">
        <v>44</v>
      </c>
      <c r="F237" s="9">
        <v>0</v>
      </c>
      <c r="G237" s="9">
        <v>0.85</v>
      </c>
      <c r="H237" s="10">
        <v>29</v>
      </c>
      <c r="I237" s="10">
        <v>34</v>
      </c>
      <c r="J237" s="12">
        <v>0.85289999999999999</v>
      </c>
      <c r="K237" s="12">
        <f>IF((Tabla136[[#This Row],[Valor logrado]]-Tabla136[[#This Row],[Línea de base]])/(Tabla136[[#This Row],[Meta]]-Tabla136[[#This Row],[Línea de base]])&gt;1, 1,(Tabla136[[#This Row],[Valor logrado]]-Tabla136[[#This Row],[Línea de base]])/(Tabla136[[#This Row],[Meta]]-Tabla136[[#This Row],[Línea de base]]))</f>
        <v>1</v>
      </c>
      <c r="L237" s="10" t="s">
        <v>47</v>
      </c>
      <c r="N237" s="11"/>
    </row>
    <row r="238" spans="2:14" ht="18" x14ac:dyDescent="0.25">
      <c r="B238" s="8" t="s">
        <v>454</v>
      </c>
      <c r="C238" s="8" t="s">
        <v>462</v>
      </c>
      <c r="D238" s="8" t="s">
        <v>463</v>
      </c>
      <c r="E238" s="8" t="s">
        <v>44</v>
      </c>
      <c r="F238" s="9">
        <v>0</v>
      </c>
      <c r="G238" s="9">
        <v>0.85</v>
      </c>
      <c r="H238" s="10">
        <v>2</v>
      </c>
      <c r="I238" s="10">
        <v>32</v>
      </c>
      <c r="J238" s="12">
        <v>6.25E-2</v>
      </c>
      <c r="K238" s="12">
        <f>IF((Tabla136[[#This Row],[Valor logrado]]-Tabla136[[#This Row],[Línea de base]])/(Tabla136[[#This Row],[Meta]]-Tabla136[[#This Row],[Línea de base]])&gt;1, 1,(Tabla136[[#This Row],[Valor logrado]]-Tabla136[[#This Row],[Línea de base]])/(Tabla136[[#This Row],[Meta]]-Tabla136[[#This Row],[Línea de base]]))</f>
        <v>7.3529411764705885E-2</v>
      </c>
      <c r="L238" s="10" t="s">
        <v>25</v>
      </c>
      <c r="N238" s="11"/>
    </row>
    <row r="239" spans="2:14" ht="18" x14ac:dyDescent="0.25">
      <c r="B239" s="8" t="s">
        <v>454</v>
      </c>
      <c r="C239" s="8" t="s">
        <v>462</v>
      </c>
      <c r="D239" s="8" t="s">
        <v>464</v>
      </c>
      <c r="E239" s="8" t="s">
        <v>24</v>
      </c>
      <c r="F239" s="12" t="s">
        <v>45</v>
      </c>
      <c r="G239" s="12" t="s">
        <v>45</v>
      </c>
      <c r="H239" s="12" t="s">
        <v>45</v>
      </c>
      <c r="I239" s="12" t="s">
        <v>45</v>
      </c>
      <c r="J239" s="12" t="s">
        <v>45</v>
      </c>
      <c r="K239" s="12" t="s">
        <v>45</v>
      </c>
      <c r="L239" s="9" t="s">
        <v>45</v>
      </c>
      <c r="N239" s="11"/>
    </row>
    <row r="240" spans="2:14" ht="18" x14ac:dyDescent="0.25">
      <c r="B240" s="8" t="s">
        <v>454</v>
      </c>
      <c r="C240" s="8" t="s">
        <v>465</v>
      </c>
      <c r="D240" s="8" t="s">
        <v>466</v>
      </c>
      <c r="E240" s="8" t="s">
        <v>24</v>
      </c>
      <c r="F240" s="9">
        <v>0</v>
      </c>
      <c r="G240" s="9">
        <v>0.9</v>
      </c>
      <c r="H240" s="10">
        <v>102</v>
      </c>
      <c r="I240" s="10">
        <v>107</v>
      </c>
      <c r="J240" s="12">
        <v>0.95320000000000005</v>
      </c>
      <c r="K240" s="12">
        <f>IF((Tabla136[[#This Row],[Valor logrado]]-Tabla136[[#This Row],[Línea de base]])/(Tabla136[[#This Row],[Meta]]-Tabla136[[#This Row],[Línea de base]])&gt;1, 1,(Tabla136[[#This Row],[Valor logrado]]-Tabla136[[#This Row],[Línea de base]])/(Tabla136[[#This Row],[Meta]]-Tabla136[[#This Row],[Línea de base]]))</f>
        <v>1</v>
      </c>
      <c r="L240" s="10" t="s">
        <v>47</v>
      </c>
      <c r="N240" s="11"/>
    </row>
    <row r="241" spans="2:14" ht="18" x14ac:dyDescent="0.25">
      <c r="B241" s="8" t="s">
        <v>454</v>
      </c>
      <c r="C241" s="8" t="s">
        <v>467</v>
      </c>
      <c r="D241" s="8" t="s">
        <v>468</v>
      </c>
      <c r="E241" s="8" t="s">
        <v>24</v>
      </c>
      <c r="F241" s="9">
        <v>0</v>
      </c>
      <c r="G241" s="9">
        <v>0.9</v>
      </c>
      <c r="H241" s="10">
        <v>0</v>
      </c>
      <c r="I241" s="10">
        <v>41</v>
      </c>
      <c r="J241" s="12">
        <v>0</v>
      </c>
      <c r="K241" s="12">
        <f>IF((Tabla136[[#This Row],[Valor logrado]]-Tabla136[[#This Row],[Línea de base]])/(Tabla136[[#This Row],[Meta]]-Tabla136[[#This Row],[Línea de base]])&gt;1, 1,(Tabla136[[#This Row],[Valor logrado]]-Tabla136[[#This Row],[Línea de base]])/(Tabla136[[#This Row],[Meta]]-Tabla136[[#This Row],[Línea de base]]))</f>
        <v>0</v>
      </c>
      <c r="L241" s="10" t="s">
        <v>65</v>
      </c>
      <c r="N241" s="11"/>
    </row>
    <row r="242" spans="2:14" ht="18" x14ac:dyDescent="0.25">
      <c r="B242" s="8" t="s">
        <v>454</v>
      </c>
      <c r="C242" s="8" t="s">
        <v>469</v>
      </c>
      <c r="D242" s="8" t="s">
        <v>470</v>
      </c>
      <c r="E242" s="8" t="s">
        <v>24</v>
      </c>
      <c r="F242" s="9">
        <v>0</v>
      </c>
      <c r="G242" s="9">
        <v>0.9</v>
      </c>
      <c r="H242" s="10">
        <v>25</v>
      </c>
      <c r="I242" s="10">
        <v>34</v>
      </c>
      <c r="J242" s="12">
        <v>0.74</v>
      </c>
      <c r="K242" s="12">
        <f>IF((Tabla136[[#This Row],[Valor logrado]]-Tabla136[[#This Row],[Línea de base]])/(Tabla136[[#This Row],[Meta]]-Tabla136[[#This Row],[Línea de base]])&gt;1, 1,(Tabla136[[#This Row],[Valor logrado]]-Tabla136[[#This Row],[Línea de base]])/(Tabla136[[#This Row],[Meta]]-Tabla136[[#This Row],[Línea de base]]))</f>
        <v>0.82222222222222219</v>
      </c>
      <c r="L242" s="10" t="s">
        <v>25</v>
      </c>
      <c r="N242" s="11"/>
    </row>
    <row r="243" spans="2:14" ht="18" x14ac:dyDescent="0.25">
      <c r="B243" s="8" t="s">
        <v>454</v>
      </c>
      <c r="C243" s="8" t="s">
        <v>471</v>
      </c>
      <c r="D243" s="8" t="s">
        <v>472</v>
      </c>
      <c r="E243" s="8" t="s">
        <v>24</v>
      </c>
      <c r="F243" s="12" t="s">
        <v>45</v>
      </c>
      <c r="G243" s="12" t="s">
        <v>45</v>
      </c>
      <c r="H243" s="12" t="s">
        <v>45</v>
      </c>
      <c r="I243" s="12" t="s">
        <v>45</v>
      </c>
      <c r="J243" s="12" t="s">
        <v>45</v>
      </c>
      <c r="K243" s="12" t="s">
        <v>45</v>
      </c>
      <c r="L243" s="9" t="s">
        <v>45</v>
      </c>
      <c r="N243" s="11"/>
    </row>
    <row r="244" spans="2:14" ht="18" x14ac:dyDescent="0.25">
      <c r="B244" s="8" t="s">
        <v>473</v>
      </c>
      <c r="C244" s="8" t="s">
        <v>474</v>
      </c>
      <c r="D244" s="8" t="s">
        <v>475</v>
      </c>
      <c r="E244" s="8" t="s">
        <v>44</v>
      </c>
      <c r="F244" s="12" t="s">
        <v>45</v>
      </c>
      <c r="G244" s="12" t="s">
        <v>45</v>
      </c>
      <c r="H244" s="12" t="s">
        <v>45</v>
      </c>
      <c r="I244" s="12" t="s">
        <v>45</v>
      </c>
      <c r="J244" s="12" t="s">
        <v>45</v>
      </c>
      <c r="K244" s="12" t="s">
        <v>45</v>
      </c>
      <c r="L244" s="9" t="s">
        <v>45</v>
      </c>
      <c r="N244" s="11"/>
    </row>
    <row r="245" spans="2:14" ht="18" x14ac:dyDescent="0.25">
      <c r="B245" s="8" t="s">
        <v>473</v>
      </c>
      <c r="C245" s="8" t="s">
        <v>474</v>
      </c>
      <c r="D245" s="8" t="s">
        <v>476</v>
      </c>
      <c r="E245" s="8" t="s">
        <v>44</v>
      </c>
      <c r="F245" s="12" t="s">
        <v>45</v>
      </c>
      <c r="G245" s="12" t="s">
        <v>45</v>
      </c>
      <c r="H245" s="12" t="s">
        <v>45</v>
      </c>
      <c r="I245" s="12" t="s">
        <v>45</v>
      </c>
      <c r="J245" s="12" t="s">
        <v>45</v>
      </c>
      <c r="K245" s="12" t="s">
        <v>45</v>
      </c>
      <c r="L245" s="9" t="s">
        <v>45</v>
      </c>
      <c r="N245" s="11"/>
    </row>
    <row r="246" spans="2:14" ht="18" x14ac:dyDescent="0.25">
      <c r="B246" s="8" t="s">
        <v>473</v>
      </c>
      <c r="C246" s="8" t="s">
        <v>474</v>
      </c>
      <c r="D246" s="8" t="s">
        <v>477</v>
      </c>
      <c r="E246" s="8" t="s">
        <v>44</v>
      </c>
      <c r="F246" s="9">
        <v>0</v>
      </c>
      <c r="G246" s="9">
        <v>0.9</v>
      </c>
      <c r="H246" s="10">
        <v>34</v>
      </c>
      <c r="I246" s="10">
        <v>34</v>
      </c>
      <c r="J246" s="12">
        <v>1</v>
      </c>
      <c r="K246" s="12">
        <f>IF((Tabla136[[#This Row],[Valor logrado]]-Tabla136[[#This Row],[Línea de base]])/(Tabla136[[#This Row],[Meta]]-Tabla136[[#This Row],[Línea de base]])&gt;1, 1,(Tabla136[[#This Row],[Valor logrado]]-Tabla136[[#This Row],[Línea de base]])/(Tabla136[[#This Row],[Meta]]-Tabla136[[#This Row],[Línea de base]]))</f>
        <v>1</v>
      </c>
      <c r="L246" s="10" t="s">
        <v>47</v>
      </c>
      <c r="N246" s="11"/>
    </row>
    <row r="247" spans="2:14" ht="18" x14ac:dyDescent="0.25">
      <c r="B247" s="8" t="s">
        <v>473</v>
      </c>
      <c r="C247" s="8" t="s">
        <v>474</v>
      </c>
      <c r="D247" s="8" t="s">
        <v>478</v>
      </c>
      <c r="E247" s="8" t="s">
        <v>28</v>
      </c>
      <c r="F247" s="12" t="s">
        <v>45</v>
      </c>
      <c r="G247" s="12" t="s">
        <v>45</v>
      </c>
      <c r="H247" s="12" t="s">
        <v>45</v>
      </c>
      <c r="I247" s="12" t="s">
        <v>45</v>
      </c>
      <c r="J247" s="12" t="s">
        <v>45</v>
      </c>
      <c r="K247" s="12" t="s">
        <v>45</v>
      </c>
      <c r="L247" s="9" t="s">
        <v>45</v>
      </c>
      <c r="N247" s="11"/>
    </row>
    <row r="248" spans="2:14" ht="18" x14ac:dyDescent="0.25">
      <c r="B248" s="8" t="s">
        <v>473</v>
      </c>
      <c r="C248" s="8" t="s">
        <v>479</v>
      </c>
      <c r="D248" s="8" t="s">
        <v>480</v>
      </c>
      <c r="E248" s="8" t="s">
        <v>24</v>
      </c>
      <c r="F248" s="9">
        <v>0</v>
      </c>
      <c r="G248" s="9">
        <v>0.9</v>
      </c>
      <c r="H248" s="10">
        <v>178</v>
      </c>
      <c r="I248" s="10">
        <v>184</v>
      </c>
      <c r="J248" s="12">
        <v>0.97</v>
      </c>
      <c r="K248" s="12">
        <f>IF((Tabla136[[#This Row],[Valor logrado]]-Tabla136[[#This Row],[Línea de base]])/(Tabla136[[#This Row],[Meta]]-Tabla136[[#This Row],[Línea de base]])&gt;1, 1,(Tabla136[[#This Row],[Valor logrado]]-Tabla136[[#This Row],[Línea de base]])/(Tabla136[[#This Row],[Meta]]-Tabla136[[#This Row],[Línea de base]]))</f>
        <v>1</v>
      </c>
      <c r="L248" s="10" t="s">
        <v>47</v>
      </c>
      <c r="N248" s="11"/>
    </row>
    <row r="249" spans="2:14" ht="18" x14ac:dyDescent="0.25">
      <c r="B249" s="8" t="s">
        <v>481</v>
      </c>
      <c r="C249" s="8" t="s">
        <v>482</v>
      </c>
      <c r="D249" s="8" t="s">
        <v>483</v>
      </c>
      <c r="E249" s="8" t="s">
        <v>28</v>
      </c>
      <c r="F249" s="12" t="s">
        <v>45</v>
      </c>
      <c r="G249" s="12" t="s">
        <v>45</v>
      </c>
      <c r="H249" s="12" t="s">
        <v>45</v>
      </c>
      <c r="I249" s="12" t="s">
        <v>45</v>
      </c>
      <c r="J249" s="12" t="s">
        <v>45</v>
      </c>
      <c r="K249" s="12" t="s">
        <v>45</v>
      </c>
      <c r="L249" s="9" t="s">
        <v>45</v>
      </c>
      <c r="N249" s="11"/>
    </row>
    <row r="250" spans="2:14" ht="18" x14ac:dyDescent="0.25">
      <c r="B250" s="8" t="s">
        <v>481</v>
      </c>
      <c r="C250" s="8" t="s">
        <v>484</v>
      </c>
      <c r="D250" s="8" t="s">
        <v>485</v>
      </c>
      <c r="E250" s="8" t="s">
        <v>24</v>
      </c>
      <c r="F250" s="9">
        <v>0</v>
      </c>
      <c r="G250" s="9">
        <v>0.9</v>
      </c>
      <c r="H250" s="10">
        <v>2</v>
      </c>
      <c r="I250" s="10">
        <v>207</v>
      </c>
      <c r="J250" s="12">
        <v>0.01</v>
      </c>
      <c r="K250" s="12">
        <f>IF((Tabla136[[#This Row],[Valor logrado]]-Tabla136[[#This Row],[Línea de base]])/(Tabla136[[#This Row],[Meta]]-Tabla136[[#This Row],[Línea de base]])&gt;1, 1,(Tabla136[[#This Row],[Valor logrado]]-Tabla136[[#This Row],[Línea de base]])/(Tabla136[[#This Row],[Meta]]-Tabla136[[#This Row],[Línea de base]]))</f>
        <v>1.1111111111111112E-2</v>
      </c>
      <c r="L250" s="10" t="s">
        <v>25</v>
      </c>
      <c r="N250" s="11"/>
    </row>
    <row r="251" spans="2:14" ht="18" x14ac:dyDescent="0.25">
      <c r="B251" s="8" t="s">
        <v>481</v>
      </c>
      <c r="C251" s="8" t="s">
        <v>486</v>
      </c>
      <c r="D251" s="8" t="s">
        <v>487</v>
      </c>
      <c r="E251" s="8" t="s">
        <v>24</v>
      </c>
      <c r="F251" s="9">
        <v>0</v>
      </c>
      <c r="G251" s="9">
        <v>0.9</v>
      </c>
      <c r="H251" s="10">
        <v>0</v>
      </c>
      <c r="I251" s="10">
        <v>80</v>
      </c>
      <c r="J251" s="12">
        <v>0</v>
      </c>
      <c r="K251" s="12">
        <f>IF((Tabla136[[#This Row],[Valor logrado]]-Tabla136[[#This Row],[Línea de base]])/(Tabla136[[#This Row],[Meta]]-Tabla136[[#This Row],[Línea de base]])&gt;1, 1,(Tabla136[[#This Row],[Valor logrado]]-Tabla136[[#This Row],[Línea de base]])/(Tabla136[[#This Row],[Meta]]-Tabla136[[#This Row],[Línea de base]]))</f>
        <v>0</v>
      </c>
      <c r="L251" s="10" t="s">
        <v>65</v>
      </c>
      <c r="N251" s="11"/>
    </row>
    <row r="252" spans="2:14" ht="18" x14ac:dyDescent="0.25">
      <c r="B252" s="8" t="s">
        <v>481</v>
      </c>
      <c r="C252" s="8" t="s">
        <v>488</v>
      </c>
      <c r="D252" s="8" t="s">
        <v>489</v>
      </c>
      <c r="E252" s="8" t="s">
        <v>24</v>
      </c>
      <c r="F252" s="9">
        <v>0</v>
      </c>
      <c r="G252" s="9">
        <v>0.9</v>
      </c>
      <c r="H252" s="10">
        <v>2</v>
      </c>
      <c r="I252" s="10">
        <v>67</v>
      </c>
      <c r="J252" s="12">
        <v>0.03</v>
      </c>
      <c r="K252" s="12">
        <f>IF((Tabla136[[#This Row],[Valor logrado]]-Tabla136[[#This Row],[Línea de base]])/(Tabla136[[#This Row],[Meta]]-Tabla136[[#This Row],[Línea de base]])&gt;1, 1,(Tabla136[[#This Row],[Valor logrado]]-Tabla136[[#This Row],[Línea de base]])/(Tabla136[[#This Row],[Meta]]-Tabla136[[#This Row],[Línea de base]]))</f>
        <v>3.3333333333333333E-2</v>
      </c>
      <c r="L252" s="10" t="s">
        <v>25</v>
      </c>
      <c r="N252" s="11"/>
    </row>
    <row r="253" spans="2:14" ht="18" x14ac:dyDescent="0.25">
      <c r="B253" s="8" t="s">
        <v>490</v>
      </c>
      <c r="C253" s="8" t="s">
        <v>491</v>
      </c>
      <c r="D253" s="8" t="s">
        <v>492</v>
      </c>
      <c r="E253" s="8" t="s">
        <v>28</v>
      </c>
      <c r="F253" s="12" t="s">
        <v>45</v>
      </c>
      <c r="G253" s="12" t="s">
        <v>45</v>
      </c>
      <c r="H253" s="12" t="s">
        <v>45</v>
      </c>
      <c r="I253" s="12" t="s">
        <v>45</v>
      </c>
      <c r="J253" s="12" t="s">
        <v>45</v>
      </c>
      <c r="K253" s="12" t="s">
        <v>45</v>
      </c>
      <c r="L253" s="9" t="s">
        <v>45</v>
      </c>
      <c r="N253" s="11"/>
    </row>
    <row r="254" spans="2:14" ht="18" x14ac:dyDescent="0.25">
      <c r="B254" s="8" t="s">
        <v>490</v>
      </c>
      <c r="C254" s="8" t="s">
        <v>493</v>
      </c>
      <c r="D254" s="8" t="s">
        <v>494</v>
      </c>
      <c r="E254" s="8" t="s">
        <v>24</v>
      </c>
      <c r="F254" s="12" t="s">
        <v>45</v>
      </c>
      <c r="G254" s="12" t="s">
        <v>45</v>
      </c>
      <c r="H254" s="12" t="s">
        <v>45</v>
      </c>
      <c r="I254" s="12" t="s">
        <v>45</v>
      </c>
      <c r="J254" s="12" t="s">
        <v>45</v>
      </c>
      <c r="K254" s="12" t="s">
        <v>45</v>
      </c>
      <c r="L254" s="9" t="s">
        <v>45</v>
      </c>
      <c r="N254" s="11"/>
    </row>
    <row r="255" spans="2:14" ht="18" x14ac:dyDescent="0.25">
      <c r="B255" s="8" t="s">
        <v>490</v>
      </c>
      <c r="C255" s="8" t="s">
        <v>495</v>
      </c>
      <c r="D255" s="8" t="s">
        <v>496</v>
      </c>
      <c r="E255" s="8" t="s">
        <v>24</v>
      </c>
      <c r="F255" s="9">
        <v>0</v>
      </c>
      <c r="G255" s="9">
        <v>0.85</v>
      </c>
      <c r="H255" s="10">
        <v>107</v>
      </c>
      <c r="I255" s="10">
        <v>235</v>
      </c>
      <c r="J255" s="12">
        <v>0.46</v>
      </c>
      <c r="K255" s="12">
        <f>IF((Tabla136[[#This Row],[Valor logrado]]-Tabla136[[#This Row],[Línea de base]])/(Tabla136[[#This Row],[Meta]]-Tabla136[[#This Row],[Línea de base]])&gt;1, 1,(Tabla136[[#This Row],[Valor logrado]]-Tabla136[[#This Row],[Línea de base]])/(Tabla136[[#This Row],[Meta]]-Tabla136[[#This Row],[Línea de base]]))</f>
        <v>0.54117647058823537</v>
      </c>
      <c r="L255" s="10" t="s">
        <v>25</v>
      </c>
      <c r="N255" s="11"/>
    </row>
    <row r="256" spans="2:14" ht="18" x14ac:dyDescent="0.25">
      <c r="B256" s="8" t="s">
        <v>490</v>
      </c>
      <c r="C256" s="8" t="s">
        <v>497</v>
      </c>
      <c r="D256" s="8" t="s">
        <v>498</v>
      </c>
      <c r="E256" s="8" t="s">
        <v>24</v>
      </c>
      <c r="F256" s="9">
        <v>0</v>
      </c>
      <c r="G256" s="9">
        <v>0.8</v>
      </c>
      <c r="H256" s="10">
        <v>299</v>
      </c>
      <c r="I256" s="10">
        <v>427</v>
      </c>
      <c r="J256" s="12">
        <v>0.70020000000000004</v>
      </c>
      <c r="K256" s="12">
        <f>IF((Tabla136[[#This Row],[Valor logrado]]-Tabla136[[#This Row],[Línea de base]])/(Tabla136[[#This Row],[Meta]]-Tabla136[[#This Row],[Línea de base]])&gt;1, 1,(Tabla136[[#This Row],[Valor logrado]]-Tabla136[[#This Row],[Línea de base]])/(Tabla136[[#This Row],[Meta]]-Tabla136[[#This Row],[Línea de base]]))</f>
        <v>0.87524999999999997</v>
      </c>
      <c r="L256" s="10" t="s">
        <v>25</v>
      </c>
      <c r="N256" s="11"/>
    </row>
    <row r="257" spans="2:14" ht="18" x14ac:dyDescent="0.25">
      <c r="B257" s="8" t="s">
        <v>490</v>
      </c>
      <c r="C257" s="8" t="s">
        <v>499</v>
      </c>
      <c r="D257" s="8" t="s">
        <v>500</v>
      </c>
      <c r="E257" s="8" t="s">
        <v>24</v>
      </c>
      <c r="F257" s="9">
        <v>0</v>
      </c>
      <c r="G257" s="9">
        <v>0.9</v>
      </c>
      <c r="H257" s="10">
        <v>44</v>
      </c>
      <c r="I257" s="10">
        <v>56</v>
      </c>
      <c r="J257" s="12">
        <v>0.79</v>
      </c>
      <c r="K257" s="12">
        <f>IF((Tabla136[[#This Row],[Valor logrado]]-Tabla136[[#This Row],[Línea de base]])/(Tabla136[[#This Row],[Meta]]-Tabla136[[#This Row],[Línea de base]])&gt;1, 1,(Tabla136[[#This Row],[Valor logrado]]-Tabla136[[#This Row],[Línea de base]])/(Tabla136[[#This Row],[Meta]]-Tabla136[[#This Row],[Línea de base]]))</f>
        <v>0.87777777777777777</v>
      </c>
      <c r="L257" s="10" t="s">
        <v>25</v>
      </c>
      <c r="N257" s="11"/>
    </row>
    <row r="258" spans="2:14" ht="18" x14ac:dyDescent="0.25">
      <c r="B258" s="8" t="s">
        <v>501</v>
      </c>
      <c r="C258" s="8" t="s">
        <v>502</v>
      </c>
      <c r="D258" s="8" t="s">
        <v>503</v>
      </c>
      <c r="E258" s="8" t="s">
        <v>28</v>
      </c>
      <c r="F258" s="12" t="s">
        <v>45</v>
      </c>
      <c r="G258" s="12" t="s">
        <v>45</v>
      </c>
      <c r="H258" s="12" t="s">
        <v>45</v>
      </c>
      <c r="I258" s="12" t="s">
        <v>45</v>
      </c>
      <c r="J258" s="12" t="s">
        <v>45</v>
      </c>
      <c r="K258" s="12" t="s">
        <v>45</v>
      </c>
      <c r="L258" s="9" t="s">
        <v>45</v>
      </c>
      <c r="N258" s="11"/>
    </row>
    <row r="259" spans="2:14" ht="18" x14ac:dyDescent="0.25">
      <c r="B259" s="8" t="s">
        <v>501</v>
      </c>
      <c r="C259" s="8" t="s">
        <v>504</v>
      </c>
      <c r="D259" s="8" t="s">
        <v>505</v>
      </c>
      <c r="E259" s="8" t="s">
        <v>24</v>
      </c>
      <c r="F259" s="9">
        <v>0</v>
      </c>
      <c r="G259" s="9">
        <v>0.8</v>
      </c>
      <c r="H259" s="10">
        <v>6</v>
      </c>
      <c r="I259" s="10">
        <v>255</v>
      </c>
      <c r="J259" s="12">
        <v>2.35E-2</v>
      </c>
      <c r="K259" s="12">
        <f>IF((Tabla136[[#This Row],[Valor logrado]]-Tabla136[[#This Row],[Línea de base]])/(Tabla136[[#This Row],[Meta]]-Tabla136[[#This Row],[Línea de base]])&gt;1, 1,(Tabla136[[#This Row],[Valor logrado]]-Tabla136[[#This Row],[Línea de base]])/(Tabla136[[#This Row],[Meta]]-Tabla136[[#This Row],[Línea de base]]))</f>
        <v>2.9374999999999998E-2</v>
      </c>
      <c r="L259" s="10" t="s">
        <v>25</v>
      </c>
      <c r="N259" s="11"/>
    </row>
    <row r="260" spans="2:14" ht="18" x14ac:dyDescent="0.25">
      <c r="B260" s="8" t="s">
        <v>501</v>
      </c>
      <c r="C260" s="8" t="s">
        <v>506</v>
      </c>
      <c r="D260" s="8" t="s">
        <v>507</v>
      </c>
      <c r="E260" s="8" t="s">
        <v>24</v>
      </c>
      <c r="F260" s="9">
        <v>0</v>
      </c>
      <c r="G260" s="9">
        <v>0.8</v>
      </c>
      <c r="H260" s="10">
        <v>115</v>
      </c>
      <c r="I260" s="10">
        <v>530</v>
      </c>
      <c r="J260" s="12">
        <v>0.22</v>
      </c>
      <c r="K260" s="12">
        <f>IF((Tabla136[[#This Row],[Valor logrado]]-Tabla136[[#This Row],[Línea de base]])/(Tabla136[[#This Row],[Meta]]-Tabla136[[#This Row],[Línea de base]])&gt;1, 1,(Tabla136[[#This Row],[Valor logrado]]-Tabla136[[#This Row],[Línea de base]])/(Tabla136[[#This Row],[Meta]]-Tabla136[[#This Row],[Línea de base]]))</f>
        <v>0.27499999999999997</v>
      </c>
      <c r="L260" s="10" t="s">
        <v>25</v>
      </c>
      <c r="N260" s="11"/>
    </row>
    <row r="261" spans="2:14" ht="18" x14ac:dyDescent="0.25">
      <c r="B261" s="8" t="s">
        <v>501</v>
      </c>
      <c r="C261" s="8" t="s">
        <v>508</v>
      </c>
      <c r="D261" s="8" t="s">
        <v>509</v>
      </c>
      <c r="E261" s="8" t="s">
        <v>24</v>
      </c>
      <c r="F261" s="9">
        <v>0</v>
      </c>
      <c r="G261" s="9">
        <v>0.9</v>
      </c>
      <c r="H261" s="10">
        <v>66</v>
      </c>
      <c r="I261" s="10">
        <v>256</v>
      </c>
      <c r="J261" s="12">
        <v>0.26</v>
      </c>
      <c r="K261" s="12">
        <f>IF((Tabla136[[#This Row],[Valor logrado]]-Tabla136[[#This Row],[Línea de base]])/(Tabla136[[#This Row],[Meta]]-Tabla136[[#This Row],[Línea de base]])&gt;1, 1,(Tabla136[[#This Row],[Valor logrado]]-Tabla136[[#This Row],[Línea de base]])/(Tabla136[[#This Row],[Meta]]-Tabla136[[#This Row],[Línea de base]]))</f>
        <v>0.28888888888888892</v>
      </c>
      <c r="L261" s="10" t="s">
        <v>25</v>
      </c>
      <c r="N261" s="11"/>
    </row>
    <row r="262" spans="2:14" ht="18" x14ac:dyDescent="0.25">
      <c r="B262" s="8" t="s">
        <v>501</v>
      </c>
      <c r="C262" s="8" t="s">
        <v>510</v>
      </c>
      <c r="D262" s="8" t="s">
        <v>511</v>
      </c>
      <c r="E262" s="8" t="s">
        <v>24</v>
      </c>
      <c r="F262" s="9">
        <v>0</v>
      </c>
      <c r="G262" s="9">
        <v>0.85</v>
      </c>
      <c r="H262" s="10">
        <v>8</v>
      </c>
      <c r="I262" s="10">
        <v>37</v>
      </c>
      <c r="J262" s="12">
        <v>0.22</v>
      </c>
      <c r="K262" s="12">
        <f>IF((Tabla136[[#This Row],[Valor logrado]]-Tabla136[[#This Row],[Línea de base]])/(Tabla136[[#This Row],[Meta]]-Tabla136[[#This Row],[Línea de base]])&gt;1, 1,(Tabla136[[#This Row],[Valor logrado]]-Tabla136[[#This Row],[Línea de base]])/(Tabla136[[#This Row],[Meta]]-Tabla136[[#This Row],[Línea de base]]))</f>
        <v>0.25882352941176473</v>
      </c>
      <c r="L262" s="10" t="s">
        <v>25</v>
      </c>
      <c r="N262" s="11"/>
    </row>
    <row r="263" spans="2:14" ht="18" x14ac:dyDescent="0.25">
      <c r="B263" s="8" t="s">
        <v>501</v>
      </c>
      <c r="C263" s="8" t="s">
        <v>512</v>
      </c>
      <c r="D263" s="8" t="s">
        <v>513</v>
      </c>
      <c r="E263" s="8" t="s">
        <v>24</v>
      </c>
      <c r="F263" s="9">
        <v>0</v>
      </c>
      <c r="G263" s="9">
        <v>0.85</v>
      </c>
      <c r="H263" s="10">
        <v>0</v>
      </c>
      <c r="I263" s="10">
        <v>45</v>
      </c>
      <c r="J263" s="12">
        <v>0</v>
      </c>
      <c r="K263" s="12">
        <f>IF((Tabla136[[#This Row],[Valor logrado]]-Tabla136[[#This Row],[Línea de base]])/(Tabla136[[#This Row],[Meta]]-Tabla136[[#This Row],[Línea de base]])&gt;1, 1,(Tabla136[[#This Row],[Valor logrado]]-Tabla136[[#This Row],[Línea de base]])/(Tabla136[[#This Row],[Meta]]-Tabla136[[#This Row],[Línea de base]]))</f>
        <v>0</v>
      </c>
      <c r="L263" s="10" t="s">
        <v>65</v>
      </c>
      <c r="N263" s="11"/>
    </row>
    <row r="264" spans="2:14" ht="18" x14ac:dyDescent="0.25">
      <c r="B264" s="8" t="s">
        <v>501</v>
      </c>
      <c r="C264" s="8" t="s">
        <v>514</v>
      </c>
      <c r="D264" s="8" t="s">
        <v>515</v>
      </c>
      <c r="E264" s="8" t="s">
        <v>24</v>
      </c>
      <c r="F264" s="9">
        <v>0</v>
      </c>
      <c r="G264" s="9">
        <v>0.85</v>
      </c>
      <c r="H264" s="10">
        <v>0</v>
      </c>
      <c r="I264" s="10">
        <v>88</v>
      </c>
      <c r="J264" s="12">
        <v>0</v>
      </c>
      <c r="K264" s="12">
        <f>IF((Tabla136[[#This Row],[Valor logrado]]-Tabla136[[#This Row],[Línea de base]])/(Tabla136[[#This Row],[Meta]]-Tabla136[[#This Row],[Línea de base]])&gt;1, 1,(Tabla136[[#This Row],[Valor logrado]]-Tabla136[[#This Row],[Línea de base]])/(Tabla136[[#This Row],[Meta]]-Tabla136[[#This Row],[Línea de base]]))</f>
        <v>0</v>
      </c>
      <c r="L264" s="10" t="s">
        <v>65</v>
      </c>
      <c r="N264" s="11"/>
    </row>
    <row r="265" spans="2:14" ht="18" x14ac:dyDescent="0.25">
      <c r="B265" s="8" t="s">
        <v>501</v>
      </c>
      <c r="C265" s="8" t="s">
        <v>516</v>
      </c>
      <c r="D265" s="8" t="s">
        <v>517</v>
      </c>
      <c r="E265" s="8" t="s">
        <v>24</v>
      </c>
      <c r="F265" s="9">
        <v>0</v>
      </c>
      <c r="G265" s="9">
        <v>0.9</v>
      </c>
      <c r="H265" s="10">
        <v>4</v>
      </c>
      <c r="I265" s="10">
        <v>55</v>
      </c>
      <c r="J265" s="12">
        <v>7.2700000000000001E-2</v>
      </c>
      <c r="K265" s="12">
        <f>IF((Tabla136[[#This Row],[Valor logrado]]-Tabla136[[#This Row],[Línea de base]])/(Tabla136[[#This Row],[Meta]]-Tabla136[[#This Row],[Línea de base]])&gt;1, 1,(Tabla136[[#This Row],[Valor logrado]]-Tabla136[[#This Row],[Línea de base]])/(Tabla136[[#This Row],[Meta]]-Tabla136[[#This Row],[Línea de base]]))</f>
        <v>8.0777777777777782E-2</v>
      </c>
      <c r="L265" s="10" t="s">
        <v>25</v>
      </c>
      <c r="N265" s="11"/>
    </row>
    <row r="266" spans="2:14" ht="18" x14ac:dyDescent="0.25">
      <c r="B266" s="8" t="s">
        <v>501</v>
      </c>
      <c r="C266" s="8" t="s">
        <v>518</v>
      </c>
      <c r="D266" s="8" t="s">
        <v>519</v>
      </c>
      <c r="E266" s="8" t="s">
        <v>24</v>
      </c>
      <c r="F266" s="9">
        <v>0</v>
      </c>
      <c r="G266" s="9">
        <v>0.9</v>
      </c>
      <c r="H266" s="10">
        <v>20</v>
      </c>
      <c r="I266" s="10">
        <v>159</v>
      </c>
      <c r="J266" s="12">
        <v>0.13</v>
      </c>
      <c r="K266" s="12">
        <f>IF((Tabla136[[#This Row],[Valor logrado]]-Tabla136[[#This Row],[Línea de base]])/(Tabla136[[#This Row],[Meta]]-Tabla136[[#This Row],[Línea de base]])&gt;1, 1,(Tabla136[[#This Row],[Valor logrado]]-Tabla136[[#This Row],[Línea de base]])/(Tabla136[[#This Row],[Meta]]-Tabla136[[#This Row],[Línea de base]]))</f>
        <v>0.14444444444444446</v>
      </c>
      <c r="L266" s="10" t="s">
        <v>25</v>
      </c>
      <c r="N266" s="11"/>
    </row>
    <row r="267" spans="2:14" ht="18" x14ac:dyDescent="0.25">
      <c r="B267" s="8" t="s">
        <v>501</v>
      </c>
      <c r="C267" s="8" t="s">
        <v>520</v>
      </c>
      <c r="D267" s="8" t="s">
        <v>521</v>
      </c>
      <c r="E267" s="8" t="s">
        <v>24</v>
      </c>
      <c r="F267" s="9">
        <v>0</v>
      </c>
      <c r="G267" s="9">
        <v>0.9</v>
      </c>
      <c r="H267" s="10">
        <v>38</v>
      </c>
      <c r="I267" s="10">
        <v>193</v>
      </c>
      <c r="J267" s="12">
        <v>0.2</v>
      </c>
      <c r="K267" s="12">
        <f>IF((Tabla136[[#This Row],[Valor logrado]]-Tabla136[[#This Row],[Línea de base]])/(Tabla136[[#This Row],[Meta]]-Tabla136[[#This Row],[Línea de base]])&gt;1, 1,(Tabla136[[#This Row],[Valor logrado]]-Tabla136[[#This Row],[Línea de base]])/(Tabla136[[#This Row],[Meta]]-Tabla136[[#This Row],[Línea de base]]))</f>
        <v>0.22222222222222224</v>
      </c>
      <c r="L267" s="10" t="s">
        <v>25</v>
      </c>
      <c r="N267" s="11"/>
    </row>
    <row r="268" spans="2:14" ht="18" x14ac:dyDescent="0.25">
      <c r="B268" s="8" t="s">
        <v>522</v>
      </c>
      <c r="C268" s="8" t="s">
        <v>523</v>
      </c>
      <c r="D268" s="8" t="s">
        <v>524</v>
      </c>
      <c r="E268" s="8" t="s">
        <v>28</v>
      </c>
      <c r="F268" s="9">
        <v>0</v>
      </c>
      <c r="G268" s="9">
        <v>0.8</v>
      </c>
      <c r="H268" s="10">
        <v>216</v>
      </c>
      <c r="I268" s="10">
        <v>626</v>
      </c>
      <c r="J268" s="12">
        <v>0.35</v>
      </c>
      <c r="K268" s="12">
        <f>IF((Tabla136[[#This Row],[Valor logrado]]-Tabla136[[#This Row],[Línea de base]])/(Tabla136[[#This Row],[Meta]]-Tabla136[[#This Row],[Línea de base]])&gt;1, 1,(Tabla136[[#This Row],[Valor logrado]]-Tabla136[[#This Row],[Línea de base]])/(Tabla136[[#This Row],[Meta]]-Tabla136[[#This Row],[Línea de base]]))</f>
        <v>0.43749999999999994</v>
      </c>
      <c r="L268" s="10" t="s">
        <v>25</v>
      </c>
      <c r="N268" s="11"/>
    </row>
    <row r="269" spans="2:14" ht="18" x14ac:dyDescent="0.25">
      <c r="B269" s="8" t="s">
        <v>522</v>
      </c>
      <c r="C269" s="8" t="s">
        <v>525</v>
      </c>
      <c r="D269" s="8" t="s">
        <v>526</v>
      </c>
      <c r="E269" s="8" t="s">
        <v>24</v>
      </c>
      <c r="F269" s="9">
        <v>0</v>
      </c>
      <c r="G269" s="9">
        <v>0.9</v>
      </c>
      <c r="H269" s="10">
        <v>128</v>
      </c>
      <c r="I269" s="10">
        <v>193</v>
      </c>
      <c r="J269" s="12">
        <v>0.66320000000000001</v>
      </c>
      <c r="K269" s="12">
        <f>IF((Tabla136[[#This Row],[Valor logrado]]-Tabla136[[#This Row],[Línea de base]])/(Tabla136[[#This Row],[Meta]]-Tabla136[[#This Row],[Línea de base]])&gt;1, 1,(Tabla136[[#This Row],[Valor logrado]]-Tabla136[[#This Row],[Línea de base]])/(Tabla136[[#This Row],[Meta]]-Tabla136[[#This Row],[Línea de base]]))</f>
        <v>0.73688888888888893</v>
      </c>
      <c r="L269" s="10" t="s">
        <v>25</v>
      </c>
      <c r="N269" s="11"/>
    </row>
  </sheetData>
  <mergeCells count="9">
    <mergeCell ref="B16:C16"/>
    <mergeCell ref="B17:C17"/>
    <mergeCell ref="B19:C19"/>
    <mergeCell ref="C4:I5"/>
    <mergeCell ref="C7:I7"/>
    <mergeCell ref="B10:C10"/>
    <mergeCell ref="B12:C12"/>
    <mergeCell ref="B13:C13"/>
    <mergeCell ref="B14:C14"/>
  </mergeCells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8.1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Vargas Díaz</dc:creator>
  <cp:lastModifiedBy>javier vargas diaz</cp:lastModifiedBy>
  <dcterms:created xsi:type="dcterms:W3CDTF">2021-02-13T23:40:04Z</dcterms:created>
  <dcterms:modified xsi:type="dcterms:W3CDTF">2021-03-25T22:46:32Z</dcterms:modified>
</cp:coreProperties>
</file>