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AVIER\MINEDU\COMPROMISOS (CdD)\CdD 2019\Informes de cumplimiento\Formatos web\"/>
    </mc:Choice>
  </mc:AlternateContent>
  <bookViews>
    <workbookView xWindow="0" yWindow="0" windowWidth="28800" windowHeight="13125"/>
  </bookViews>
  <sheets>
    <sheet name="DOCENT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L14" i="1"/>
  <c r="K14" i="1"/>
</calcChain>
</file>

<file path=xl/sharedStrings.xml><?xml version="1.0" encoding="utf-8"?>
<sst xmlns="http://schemas.openxmlformats.org/spreadsheetml/2006/main" count="1250" uniqueCount="511">
  <si>
    <t>REGION</t>
  </si>
  <si>
    <t>UNIDAD EJECUTORA DE EDUCACIÓN</t>
  </si>
  <si>
    <t>META PROGRAMADA</t>
  </si>
  <si>
    <t>VALOR LOGRADO</t>
  </si>
  <si>
    <t>AMAZONAS</t>
  </si>
  <si>
    <t>300-724: REGION AMAZONAS-EDUCACION</t>
  </si>
  <si>
    <t>301-954: REGION AMAZONAS-EDUCACION BAGUA</t>
  </si>
  <si>
    <t>302-1220: REGION AMAZONAS-EDUCACION CONDORCANQUI</t>
  </si>
  <si>
    <t>303-1349: GOB.REG.AMAZONAS- EDUCACION BAGUA CAPITAL</t>
  </si>
  <si>
    <t>ANCASH</t>
  </si>
  <si>
    <t>300-729: REGION ANCASH-EDUCACION ANCASH</t>
  </si>
  <si>
    <t>301-730: REGION ANCASH-EDUCACION SANTA</t>
  </si>
  <si>
    <t>302-731: REGION ANCASH-EDUCACION HUAYLAS</t>
  </si>
  <si>
    <t>303-732: REGION ANCASH-EDUCACION HUARMEY</t>
  </si>
  <si>
    <t>304-733: REGION ANCASH-EDUCACION AIJA</t>
  </si>
  <si>
    <t>305-734: REGION ANCASH-EDUCACION POMABAMBA</t>
  </si>
  <si>
    <t>306-735: REGION ANCASH-EDUCACION SIHUAS</t>
  </si>
  <si>
    <t>307-736: REGION ANCASH-EDUCACION CARLOS F. FITZCARRALD</t>
  </si>
  <si>
    <t>308-737: REGION ANCASH-EDUCACION HUARI</t>
  </si>
  <si>
    <t>309-738: REGION ANCASH-EDUCACION PALLASCA</t>
  </si>
  <si>
    <t>310-1206: REGION ANCASH - EDUCACION CASMA</t>
  </si>
  <si>
    <t>311-1221: REGION ANCASH - EDUCACION HUARAZ</t>
  </si>
  <si>
    <t>312-1477: GOB. REG. DE ANCASH- EDUCACION ANTONIO RAIMONDI</t>
  </si>
  <si>
    <t>313-1478: GOB.REG. DE ANCASH- EDUCACION BOLOGNESI</t>
  </si>
  <si>
    <t>314-1479: GOB.REG. DE ANCASH- EDUCACION - ASUNCION</t>
  </si>
  <si>
    <t>315-1480: GOB.REG. DE ANCASH- EDUCACION - CARHUAZ</t>
  </si>
  <si>
    <t>316-1481: GOB.REG. DE ANCASH- EDUCACION - MARISCAL LUZURIAGA</t>
  </si>
  <si>
    <t>317-1482: GOB.REG. DE ANCASH- EDUCACION OCROS</t>
  </si>
  <si>
    <t>318-1483: GOB.REG. DE ANCASH- EDUCACION RECUAY</t>
  </si>
  <si>
    <t>319-1484: GOB.REG. DE ANCASH - EDUCACION YUNGAY</t>
  </si>
  <si>
    <t>320-1491: GOB. REG. DE ANCASH- EDUCACION CORONGO</t>
  </si>
  <si>
    <t>APURIMAC</t>
  </si>
  <si>
    <t>300-753: REGION APURIMAC-EDUCACION APURIMAC</t>
  </si>
  <si>
    <t>301-754: REGION APURIMAC-EDUCACION CHANKA</t>
  </si>
  <si>
    <t>302-1010: REGION APURIMAC-EDUCACION COTABAMBAS</t>
  </si>
  <si>
    <t>303-1011: REGION APURIMAC-EDUCACION CHINCHEROS</t>
  </si>
  <si>
    <t>304-1430: GOB.REG.APURIMAC- EDUCACION GRAU</t>
  </si>
  <si>
    <t>305-1431: GOB.REG. APURIMAC- EDUCACION HUANCARAMA</t>
  </si>
  <si>
    <t>306-1432: GOB.REG. DE APURIMAC- EDUCACION AYMARAES</t>
  </si>
  <si>
    <t>307-1433: GOB. REG. APURIMAC- EDUCACION ABANCAY</t>
  </si>
  <si>
    <t>308-1538: GOB. REG. APURIMAC - EDUCACION ANTABAMBA</t>
  </si>
  <si>
    <t>AREQUIPA</t>
  </si>
  <si>
    <t>300-763: REGION AREQUIPA-EDUCACION</t>
  </si>
  <si>
    <t>302-1103: REGION AREQUIPA-EDUCACION AREQUIPA NORTE</t>
  </si>
  <si>
    <t>303-1104: REGION AREQUIPA-EDUCACION AREQUIPA SUR</t>
  </si>
  <si>
    <t>304-1597: REGION AREQUIPA - UGEL CAMANA</t>
  </si>
  <si>
    <t>305-1598: REGION AREQUIPA - UGEL CARAVELI</t>
  </si>
  <si>
    <t>306-1599: REGION AREQUIPA - UGEL CASTILLA</t>
  </si>
  <si>
    <t>307-1600: REGION AREQUIPA - UGEL CONDESUYOS</t>
  </si>
  <si>
    <t>308-1601: REGION AREQUIPA - UGEL ISLAY</t>
  </si>
  <si>
    <t>309-1602: REGION AREQUIPA - UGEL LA UNION</t>
  </si>
  <si>
    <t>310-1603: REGION AREQUIPA - UGEL CAYLLOMA</t>
  </si>
  <si>
    <t>311-1604: REGION AREQUIPA - UGEL LA JOYA</t>
  </si>
  <si>
    <t>AYACUCHO</t>
  </si>
  <si>
    <t>300-773: REGION AYACUCHO-EDUCACION</t>
  </si>
  <si>
    <t>301-1042: REGION AYACUCHO-EDUCACION CENTRO AYACUCHO</t>
  </si>
  <si>
    <t>302-1043: REGION AYACUCHO-EDUCACION LUCANAS</t>
  </si>
  <si>
    <t>303-1044: REGION AYACUCHO-EDUCACION SARA SARA</t>
  </si>
  <si>
    <t>304-1351: GOB.REG. DE AYACUCHO- EDUCACION SUR PAUZA</t>
  </si>
  <si>
    <t>305-1237: REGION AYACUCHO - EDUCACION HUANTA</t>
  </si>
  <si>
    <t>307-1352: GOB.REG. DE AYACUCHO- EDUCACION VRAE LA MAR</t>
  </si>
  <si>
    <t>308-1361: GOB. REG. DE AYACUCHO- EDUCACION HUAMANGA</t>
  </si>
  <si>
    <t>309-1377: GOB. REG. AYACUCHO- EDUCACION UGEL SUCRE</t>
  </si>
  <si>
    <t>310-1378: GOB. REG. AYACUCHO - EDUCACION UGEL VICTOR FAJARDO</t>
  </si>
  <si>
    <t>311-1440: GOB. REG. AYACUCHO- EDUCACION VILCASHUAMAN</t>
  </si>
  <si>
    <t>312-1493: GOB.REG. DE AYACUCHO- EDUCACION HUANCASANCOS</t>
  </si>
  <si>
    <t>CAJAMARCA</t>
  </si>
  <si>
    <t>300-781: REGION CAJAMARCA-EDUCACION CAJAMARCA</t>
  </si>
  <si>
    <t>301-782: REGION CAJAMARCA-EDUCACION CHOTA</t>
  </si>
  <si>
    <t>302-783: REGION CAJAMARCA-EDUCACION CUTERVO</t>
  </si>
  <si>
    <t>303-784: REGION CAJAMARCA-EDUCACION JAEN</t>
  </si>
  <si>
    <t>304-1168: REGION CAJAMARCA - EDUCACION SAN IGNACIO</t>
  </si>
  <si>
    <t>305-1353: GOB.REG. DE CAJAMARCA- EDUCACION UGEL SANTA CRUZ</t>
  </si>
  <si>
    <t>306-1354: GOB.REG. DE CAJAMARCA- EDUCACION UGEL CAJABAMBA</t>
  </si>
  <si>
    <t>307-1355: GOB.REG. DE CAJAMARCA- EDUCACION UGEL BAMBAMARCA</t>
  </si>
  <si>
    <t>308-1379: GOB.REG. CAJAMARCA - EDUCACION UGEL CELENDIN</t>
  </si>
  <si>
    <t>309-1380: GOB. REG. CAJAMARCA - EDUCACION UGEL CAJAMARCA</t>
  </si>
  <si>
    <t>310-1381: GOB. REG. CAJAMARCA - EDUCACION UGEL SAN MARCOS</t>
  </si>
  <si>
    <t>311-1382: GOB. REG. CAJAMARCA - EDUCACION UGEL CONTUMAZA</t>
  </si>
  <si>
    <t>312-1383: GOB. REG. CAJAMARCA - EDUCACION UGEL SAN MIGUEL</t>
  </si>
  <si>
    <t>313-1384: GOB. REG. CAJAMARCA - EDUCACION UGEL SAN PABLO</t>
  </si>
  <si>
    <t>CALLAO</t>
  </si>
  <si>
    <t>300-1211: REGION CALLAO - EDUCACION CALLAO</t>
  </si>
  <si>
    <t>302-1229: REGION CALLAO - EDUCACION VENTANILLA</t>
  </si>
  <si>
    <t>CUSCO</t>
  </si>
  <si>
    <t>300-796: REGION CUSCO-EDUCACION</t>
  </si>
  <si>
    <t>302-1105: REGION CUSCO-EDUCACION CANCHIS</t>
  </si>
  <si>
    <t>303-1106: REGION CUSCO - EDUCACION QUISPICANCHI</t>
  </si>
  <si>
    <t>304-1107: REGION CUSCO - EDUCACION LA CONVENCION</t>
  </si>
  <si>
    <t>305-1239: REGION CUSCO - EDUCACION CHUMBIVILCAS</t>
  </si>
  <si>
    <t>306-1240: GOB. REG. DPTO. CUSCO - EDUCACION PARURO</t>
  </si>
  <si>
    <t>308-1242: GOB. REG. DPTO. CUSCO - EDUCACION URUBAMBA</t>
  </si>
  <si>
    <t>309-1524: GOB.REG.DPTO. CUSCO- EDUCACION PAUCARTAMBO</t>
  </si>
  <si>
    <t>310-1525: GOB.REG. DPTO. CUSCO- EDUCACION ESPINAR</t>
  </si>
  <si>
    <t>311-1550: GOB.REG,DPTO. CUSCO- UGEL CALCA</t>
  </si>
  <si>
    <t>312-1644: GOB. REG. DPTO. CUSCO - UGEL CUSCO</t>
  </si>
  <si>
    <t>313-1665: GOB.REG.DPTO. DE CUSCO - EDUCACION CANAS</t>
  </si>
  <si>
    <t>314-1668: GOB. REG. DPTO. CUSCO - EDUCACION ACOMAYO</t>
  </si>
  <si>
    <t>315-1682: GOB. REG. DPTO. CUSCO - EDUCACION ANTA</t>
  </si>
  <si>
    <t>316-1694: GOB. REG. DPTO. CUSCO - EDUCACION PICHARI KIMBIRI VILLA VIRGEN</t>
  </si>
  <si>
    <t>HUANCAVELICA</t>
  </si>
  <si>
    <t>300-802: REGION HUANCAVELICA-EDUCACION</t>
  </si>
  <si>
    <t>307-1385: GOB. REG. HUANCAVELICA - EDUCACION UGEL ANGARAES</t>
  </si>
  <si>
    <t>308-1637: GOB. REG. HUANCAVELICA - UGEL SURCUBAMBA</t>
  </si>
  <si>
    <t>309-1638: GOB. REG. HUANCAVELICA - UGEL ACOBAMBA</t>
  </si>
  <si>
    <t>310-1639: GOB. REG. HUANCAVELICA - UGEL HUANCAVELICA</t>
  </si>
  <si>
    <t>311-1640: GOB. REG. HUANCAVELICA - UGEL HUAYTARA</t>
  </si>
  <si>
    <t>312-1641: GOB. REG. HUANCAVELICA - UGEL TAYACAJA</t>
  </si>
  <si>
    <t>313-1642: GOB. REG. HUANCAVELICA - UGEL CASTROVIRREYNA</t>
  </si>
  <si>
    <t>314-1643: GOB. REG. HUANCAVELICA - UGEL CHURCAMPA</t>
  </si>
  <si>
    <t>HUANUCO</t>
  </si>
  <si>
    <t>300-808: REGION HUANUCO-EDUCACION</t>
  </si>
  <si>
    <t>301-809: REGION HUANUCO-EDUCACION MARAÑON</t>
  </si>
  <si>
    <t>302-1108: REGION HUANUCO - EDUCACION LEONCIO PRADO</t>
  </si>
  <si>
    <t>303-1109: REGION HUANUCO - EDUCACION DOS DE MAYO</t>
  </si>
  <si>
    <t>304-1386: GOB. REG. HUANUCO - EDUCACION PACHITEA</t>
  </si>
  <si>
    <t>305-1387: GOB. REG. HUANUCO - EDUCACION HUAMALIES</t>
  </si>
  <si>
    <t>306-1388: GOB. REG. HUANUCO - EDUCACION PUERTO INCA</t>
  </si>
  <si>
    <t>307-1453: GOB. REG. HUANUCO - EDUCACION UGEL HUACAYBAMBA</t>
  </si>
  <si>
    <t>308-1540: GOB. REG. HUANUCO - EDUCAC ION UGEL AMBO</t>
  </si>
  <si>
    <t>309-1541: GOB. REG. HUANUCO - EDUCACION UGEL LAURICOCHA</t>
  </si>
  <si>
    <t>310-1542: GOB. REG. HUANUCO - EDUCACION - UGEL YAROWILCA</t>
  </si>
  <si>
    <t>311-1543: GOB. REG. HUANUCO - EDUCACION- UGEL HUANUCO</t>
  </si>
  <si>
    <t>ICA</t>
  </si>
  <si>
    <t>300-816: REGION ICA-EDUCACION</t>
  </si>
  <si>
    <t>301-1012: REGION ICA-EDUCACION CHINCHA</t>
  </si>
  <si>
    <t>302-1013: REGION ICA-EDUCACION - NASCA</t>
  </si>
  <si>
    <t>303-1389: GOB. REG. ICA - EDUCACION PISCO</t>
  </si>
  <si>
    <t>304-1417: REGION ICA - EDUCACION PALPA</t>
  </si>
  <si>
    <t>JUNIN</t>
  </si>
  <si>
    <t>300-822: REGION JUNIN-EDUCACION</t>
  </si>
  <si>
    <t>301-1111: REGION JUNIN - EDUCACION TARMA</t>
  </si>
  <si>
    <t>302-1112: REGION JUNIN - EDUCACION SATIPO</t>
  </si>
  <si>
    <t>303-1459: GOB. REG. DE JUNIN- EDUCACION CHANCHAMAYO</t>
  </si>
  <si>
    <t>304-1606: GOB. REG. DE JUNIN - EDUCACION HUANCAYO</t>
  </si>
  <si>
    <t>305-1607: GOB. REG. DE JUNIN - EDUCACION CONCEPCION</t>
  </si>
  <si>
    <t>306-1608: GOB. REG. DE JUNIN - EDUCACION CHUPACA</t>
  </si>
  <si>
    <t>307-1609: GOB. REG. DE JUNIN - EDUCACION JAUJA</t>
  </si>
  <si>
    <t>308-1610: GOB. REG. DE JUNIN - EDUCACION YAULI- LA OROYA</t>
  </si>
  <si>
    <t>309-1611: GOB. REG. DE JUNIN - EDUCACION PROVINCIA DE JUNIN</t>
  </si>
  <si>
    <t>310-1678: GOB. REG. DE JUNIN - EDUCACION PICHANAKI</t>
  </si>
  <si>
    <t>311-1679: GOB. REG. DE JUNIN - EDUCACION PANGOA</t>
  </si>
  <si>
    <t>312-1680: GOB. REG. DE JUNIN - EDUCACION RIO TAMBO</t>
  </si>
  <si>
    <t>LA LIBERTAD</t>
  </si>
  <si>
    <t>300-834: REGION LA LIBERTAD-EDUCACION</t>
  </si>
  <si>
    <t>301-835: REGION LA LIBERTAD-EDUCACION CHEPEN</t>
  </si>
  <si>
    <t>302-836: REGION LA LIBERTAD-EDUCACION PACASMAYO</t>
  </si>
  <si>
    <t>303-837: REGION LA LIBERTAD-EDUCACION ASCOPE</t>
  </si>
  <si>
    <t>304-838: REGION LA LIBERTAD-EDUCACION GRAN CHIMU</t>
  </si>
  <si>
    <t>305-839: REGION LA LIBERTAD-EDUCACION OTUZCO</t>
  </si>
  <si>
    <t>306-840: REGION LA LIBERTAD-EDUCACION SANTIAGO DE CHUCO</t>
  </si>
  <si>
    <t>307-841: REGION LA LIBERTAD-EDUCACION SANCHEZ CARRION</t>
  </si>
  <si>
    <t>308-842: REGION LA LIBERTAD-EDUCACION PATAZ</t>
  </si>
  <si>
    <t>309-843: REGION LA LIBERTAD-EDUCACION BOLIVAR</t>
  </si>
  <si>
    <t>311-988: REGION LA LIBERTAD-EDUCACION JULCAN</t>
  </si>
  <si>
    <t>312-1307: REGION LA LIBERTAD- EDUCACION VIRU</t>
  </si>
  <si>
    <t>313-1485: GOB. REG. DE LA LIBERTAD - EDUCACION EL PORVENIR</t>
  </si>
  <si>
    <t>314-1486: GOB. REG. DE LA LIBERTAD - EDUCACION LA ESPERANZA</t>
  </si>
  <si>
    <t>315-1487: GOB. REG. DE LA LIBERTAD - EDUCACION TRUJILLO NOR OESTE</t>
  </si>
  <si>
    <t>316-1488: GOB. REG. DE LA LIBERTAD - EDUCACION TRUJILLO SUR ESTE</t>
  </si>
  <si>
    <t>LAMBAYEQUE</t>
  </si>
  <si>
    <t>300-858: REGION LAMBAYEQUE-EDUCACION CHICLAYO</t>
  </si>
  <si>
    <t>302-1225: REGION LAMBAYEQUE - EDUCACION LAMBAYEQUE</t>
  </si>
  <si>
    <t>303-1226: REGION LAMBAYEQUE - EDUCACION FERREÑAFE</t>
  </si>
  <si>
    <t>304-1697: GOB. REG. DPTO. LAMBAYEQUE - GERENCIA REGIONAL DE EDUCACIÓN LAMBAYEQUE</t>
  </si>
  <si>
    <t>LIMA METROPOLITANA</t>
  </si>
  <si>
    <t>001-56: USE 01 SAN JUAN DE MIRAFLORES</t>
  </si>
  <si>
    <t>002-57: USE 02 SAN MARTIN DE PORRAS</t>
  </si>
  <si>
    <t>003-58: USE 03 CERCADO</t>
  </si>
  <si>
    <t>004-59: USE 04 COMAS</t>
  </si>
  <si>
    <t>005-60: USE 05 SAN JUAN DE LURIGANCHO</t>
  </si>
  <si>
    <t>006-61: USE 06 VITARTE</t>
  </si>
  <si>
    <t>007-62: USE 07 SAN BORJA</t>
  </si>
  <si>
    <t>017-72: DIRECCION DE EDUCACION DE LIMA</t>
  </si>
  <si>
    <t>LIMA PROVINCIAS</t>
  </si>
  <si>
    <t>300-1190: REGION LIMA - EDUCACION LIMA PROVINCIAS</t>
  </si>
  <si>
    <t>301-1181: REGION LIMA - EDUCACION CAÑETE</t>
  </si>
  <si>
    <t>302-1182: REGION LIMA - EDUCACION HUAURA</t>
  </si>
  <si>
    <t>303-1183: REGION LIMA - EDUCACION HUARAL</t>
  </si>
  <si>
    <t>304-1184: REGION LIMA - EDUCACION CAJATAMBO</t>
  </si>
  <si>
    <t>305-1185: REGION LIMA - EDUCACION CANTA</t>
  </si>
  <si>
    <t>306-1186: REGION LIMA - EDUCACION YAUYOS</t>
  </si>
  <si>
    <t>307-1187: REGION LIMA - EDUCACION OYON</t>
  </si>
  <si>
    <t>308-1188: REGION LIMA - EDUCACION HUAROCHIRI</t>
  </si>
  <si>
    <t>309-1189: REGION LIMA - EDUCACION BARRANCA</t>
  </si>
  <si>
    <t>LORETO</t>
  </si>
  <si>
    <t>300-867: REGION LORETO-EDUCACION</t>
  </si>
  <si>
    <t>301-868: REGION LORETO-EDUCACION ALTO AMAZONAS</t>
  </si>
  <si>
    <t>302-869: REGION LORETO-EDUCACION UCAYALI-CONTAMANA LORETO</t>
  </si>
  <si>
    <t>303-1125: REGION LORETO-EDUCACION MARISCAL RAMON CASTILLA</t>
  </si>
  <si>
    <t>304-1178: REGION LORETO-EDUCACION REQUENA</t>
  </si>
  <si>
    <t>305-1179: REGION LORETO-EDUCACION NAUTA</t>
  </si>
  <si>
    <t>306-1248: REGION LORETO - EDUCACION DATEM DEL MARAÑON</t>
  </si>
  <si>
    <t>308-1676: GOB. REG. DE LORETO - EDUCACION PUTUMAYO</t>
  </si>
  <si>
    <t>MADRE DE DIOS</t>
  </si>
  <si>
    <t>300-878: REGION MADRE DE DIOS-EDUCACION</t>
  </si>
  <si>
    <t>MOQUEGUA</t>
  </si>
  <si>
    <t>300-883: REGION MOQUEGUA-EDUCACION</t>
  </si>
  <si>
    <t>301-1171: REGION MOQUEGUA - EDUCACION ILO</t>
  </si>
  <si>
    <t>302-1207: REGION MOQUEGUA - EDUCACION MARISCAL NIETO</t>
  </si>
  <si>
    <t>303-1208: REGION MOQUEGUA - EDUCACION SANCHEZ CERRO</t>
  </si>
  <si>
    <t>PASCO</t>
  </si>
  <si>
    <t>300-888: REGION PASCO-EDUCACION</t>
  </si>
  <si>
    <t>301-1113: REGION PASCO - EDUCACION OXAPAMPA</t>
  </si>
  <si>
    <t>302-1227: REGION PASCO - EDUCACION DANIEL A. CARRION</t>
  </si>
  <si>
    <t>303-1461: GOB. REG. DE PASCO - UGEL PASCO</t>
  </si>
  <si>
    <t>PIURA</t>
  </si>
  <si>
    <t>300-896: REGION PIURA-EDUCACION</t>
  </si>
  <si>
    <t>302-898: REGION PIURA-EDUCACION LUCIANO CASTILLO COLONNA</t>
  </si>
  <si>
    <t>303-1115: REGION PIURA - EDUCACION ALTO PIURA</t>
  </si>
  <si>
    <t>305-1395: GOB. REG. DE PIURA- EDUCACION UGEL DE PAITA</t>
  </si>
  <si>
    <t>306-1396: GOB. REG. DE PIURA - EDUCACION UGEL DE TALARA</t>
  </si>
  <si>
    <t>307-1397: GOB. REG. DE PIURA - EDUCACION UGEL MORROPON</t>
  </si>
  <si>
    <t>308-1398: GOB. REG. DE PIURA - EDUCACION UGEL AYABACA</t>
  </si>
  <si>
    <t>309-1513: GOB.REGIONAL DPTO.PIURA- UNIDAD DE GESTION EDUCATIVA LOCAL-UGEL HUANCABAMBA</t>
  </si>
  <si>
    <t>310-1532: GOB.REG. DPTO. PIURA- EDUCACION UGEL HUARMACA</t>
  </si>
  <si>
    <t>PUNO</t>
  </si>
  <si>
    <t>300-910: REGION PUNO-EDUCACION PUNO</t>
  </si>
  <si>
    <t>301-911: REGION PUNO-EDUCACION SAN ROMAN</t>
  </si>
  <si>
    <t>302-912: REGION PUNO-EDUCACION MELGAR</t>
  </si>
  <si>
    <t>303-913: REGION PUNO-EDUCACION AZANGARO</t>
  </si>
  <si>
    <t>304-1004: REGION PUNO-EDUCACION HUANCANE</t>
  </si>
  <si>
    <t>305-1005: REGION PUNO-EDUCACION PUTINA</t>
  </si>
  <si>
    <t>306-1053: REGION PUNO-EDUCACION COLLAO</t>
  </si>
  <si>
    <t>307-1054: REGION PUNO-EDUCACION CHUCUITO-JULI</t>
  </si>
  <si>
    <t>308-1055: REGION PUNO-EDUCACION YUNGUYO</t>
  </si>
  <si>
    <t>309-1056: REGION PUNO-EDUCACION CARABAYA-MACUSANI</t>
  </si>
  <si>
    <t>310-1339: REGION PUNO- EDUCACION SANDIA</t>
  </si>
  <si>
    <t>311-1434: GOB. REG. DE PUNO- UGEL PUNO</t>
  </si>
  <si>
    <t>312-1504: GOB. REG. DPTO. DE PUNO - EDUCACION LAMPA</t>
  </si>
  <si>
    <t>313-1505: GOB. REG. DPTO. DE PUNO - EDUCACION MOHO</t>
  </si>
  <si>
    <t>314-1514: GOB. REG. DPTO. DE PUNO- EDUCACION CRUCERO</t>
  </si>
  <si>
    <t>SAN MARTIN</t>
  </si>
  <si>
    <t>300-926: REGION SAN MARTIN-EDUCACION</t>
  </si>
  <si>
    <t>301-927: REGION SAN MARTIN-EDUCACION BAJO MAYO</t>
  </si>
  <si>
    <t>302-928: REGION SAN MARTIN-EDUCACION HUALLAGA CENTRAL</t>
  </si>
  <si>
    <t>303-929: REGION SAN MARTIN-EDUCACION ALTO HUALLAGA</t>
  </si>
  <si>
    <t>305-1517: GOB.REG.DPTO. SAN MARTIN- EDUCACION LAMAS</t>
  </si>
  <si>
    <t>306-1523: GOB.REG. DPTO. SAN MARTIN - EDUCACION RIOJA</t>
  </si>
  <si>
    <t>307-1527: GOB.REG. DPTO. SAN MARTIN- EDUCACION BELLAVISTA</t>
  </si>
  <si>
    <t>TACNA</t>
  </si>
  <si>
    <t>300-934: REGION TACNA-EDUCACION</t>
  </si>
  <si>
    <t>301-1464: GOB. REG. DE TACNA - UGEL TACNA</t>
  </si>
  <si>
    <t>TUMBES</t>
  </si>
  <si>
    <t>300-939: REGION TUMBES-EDUCACION</t>
  </si>
  <si>
    <t>301-1401: GOB. REG. DE TUMBES - EDUCACION UGEL TUMBES</t>
  </si>
  <si>
    <t>302-1402: GOB. REG. DE TUMBES - EDUCACION UGEL CONTRALMIRANTE VILLAR- ZORRITOS</t>
  </si>
  <si>
    <t>303-1403: GOB. REG. DE TUMBES - EDUCACION UGEL ZARUMILLA</t>
  </si>
  <si>
    <t>UCAYALI</t>
  </si>
  <si>
    <t>300-949: REGION UCAYALI-EDUCACION</t>
  </si>
  <si>
    <t>301-1506: GOB. REG. DE UCAYALI - EDUCACION PURUS</t>
  </si>
  <si>
    <t>302-1507: GOB. REG. DE UCAYALI - EDUCACION ATALAYA</t>
  </si>
  <si>
    <t>303-1508: GOB. REG. DE UCAYALI - EDUCACION CORONEL PORTILLO</t>
  </si>
  <si>
    <t>304-1509: GOB. REG. DE UCAYALI - EDUCACION PADRE ABAD</t>
  </si>
  <si>
    <t>DRE/GRE/UGEL</t>
  </si>
  <si>
    <t>LÍNEA DE BASE</t>
  </si>
  <si>
    <t>INDICADOR 02</t>
  </si>
  <si>
    <t>INDICADOR 01</t>
  </si>
  <si>
    <t>DRE AMAZONAS</t>
  </si>
  <si>
    <t>UGEL BONGARA</t>
  </si>
  <si>
    <t>UGEL CHACHAPOYAS</t>
  </si>
  <si>
    <t>UGEL LUYA</t>
  </si>
  <si>
    <t>UGEL RODRIGUEZ DE MENDOZA</t>
  </si>
  <si>
    <t>UGEL UTCUBAMBA</t>
  </si>
  <si>
    <t>UGEL CONDORCANQUI</t>
  </si>
  <si>
    <t>UGEL BAGUA</t>
  </si>
  <si>
    <t>UGEL IBIR-IMAZA</t>
  </si>
  <si>
    <t>DRE ANCASH</t>
  </si>
  <si>
    <t>UGEL SANTA</t>
  </si>
  <si>
    <t>UGEL HUAYLAS</t>
  </si>
  <si>
    <t>UGEL HUARMEY</t>
  </si>
  <si>
    <t>UGEL AIJA</t>
  </si>
  <si>
    <t>UGEL POMABAMBA</t>
  </si>
  <si>
    <t>UGEL SIHUAS</t>
  </si>
  <si>
    <t>UGEL CARLOS FERMIN FITZCARRALD</t>
  </si>
  <si>
    <t>UGEL HUARI</t>
  </si>
  <si>
    <t>UGEL PALLASCA</t>
  </si>
  <si>
    <t>UGEL CASMA</t>
  </si>
  <si>
    <t>UGEL HUARAZ</t>
  </si>
  <si>
    <t>UGEL ANTONIO RAYMONDI</t>
  </si>
  <si>
    <t>UGEL BOLOGNESI</t>
  </si>
  <si>
    <t>UGEL ASUNCION</t>
  </si>
  <si>
    <t>UGEL CARHUAZ</t>
  </si>
  <si>
    <t>UGEL MARISCAL LUZURIAGA</t>
  </si>
  <si>
    <t>UGEL OCROS</t>
  </si>
  <si>
    <t>UGEL RECUAY</t>
  </si>
  <si>
    <t>UGEL YUNGAY</t>
  </si>
  <si>
    <t>UGEL CORONGO</t>
  </si>
  <si>
    <t>GRE APURIMAC</t>
  </si>
  <si>
    <t>UGEL ANDAHUAYLAS</t>
  </si>
  <si>
    <t>UGEL COTABAMBAS</t>
  </si>
  <si>
    <t>UGEL CHINCHEROS</t>
  </si>
  <si>
    <t>UGEL GRAU</t>
  </si>
  <si>
    <t>UGEL HUANCARAMA</t>
  </si>
  <si>
    <t>UGEL AYMARAES</t>
  </si>
  <si>
    <t>UGEL ABANCAY</t>
  </si>
  <si>
    <t>UGEL ANTABAMBA</t>
  </si>
  <si>
    <t>GRE AREQUIPA</t>
  </si>
  <si>
    <t>UGEL AREQUIPA NORTE</t>
  </si>
  <si>
    <t>UGEL AREQUIPA SUR</t>
  </si>
  <si>
    <t>UGEL CAMANA</t>
  </si>
  <si>
    <t>UGEL CARAVELI</t>
  </si>
  <si>
    <t>UGEL CASTILLA</t>
  </si>
  <si>
    <t>UGEL CONDESUYOS</t>
  </si>
  <si>
    <t>UGEL ISLAY</t>
  </si>
  <si>
    <t>UGEL LA UNION</t>
  </si>
  <si>
    <t>UGEL CAYLLOMA</t>
  </si>
  <si>
    <t>UGEL LA JOYA</t>
  </si>
  <si>
    <t>DRE AYACUCHO</t>
  </si>
  <si>
    <t>UGEL CANGALLO</t>
  </si>
  <si>
    <t>UGEL LUCANAS</t>
  </si>
  <si>
    <t>UGEL PARINACOCHAS</t>
  </si>
  <si>
    <t>UGEL PAUCAR DE SARASARA</t>
  </si>
  <si>
    <t>UGEL HUANTA</t>
  </si>
  <si>
    <t>UGEL LA MAR</t>
  </si>
  <si>
    <t>UGEL HUAMANGA</t>
  </si>
  <si>
    <t>UGEL SUCRE</t>
  </si>
  <si>
    <t>UGEL VICTOR FAJARDO</t>
  </si>
  <si>
    <t>UGEL VILCASHUAMAN</t>
  </si>
  <si>
    <t>UGEL HUANCASANCOS</t>
  </si>
  <si>
    <t>DRE CAJAMARCA</t>
  </si>
  <si>
    <t>UGEL CHOTA</t>
  </si>
  <si>
    <t>UGEL CUTERVO</t>
  </si>
  <si>
    <t>UGEL JAEN</t>
  </si>
  <si>
    <t>UGEL SAN IGNACIO</t>
  </si>
  <si>
    <t>UGEL SANTA CRUZ</t>
  </si>
  <si>
    <t>UGEL CAJABAMBA</t>
  </si>
  <si>
    <t>UGEL HUALGAYOC</t>
  </si>
  <si>
    <t>UGEL CELENDIN</t>
  </si>
  <si>
    <t>UGEL CAJAMARCA</t>
  </si>
  <si>
    <t>UGEL SAN MARCOS</t>
  </si>
  <si>
    <t>UGEL CONTUMAZA</t>
  </si>
  <si>
    <t>UGEL SAN MIGUEL</t>
  </si>
  <si>
    <t>UGEL SAN PABLO</t>
  </si>
  <si>
    <t>DRE CALLAO</t>
  </si>
  <si>
    <t>UGEL VENTANILLA</t>
  </si>
  <si>
    <t>DRE CUSCO</t>
  </si>
  <si>
    <t>UGEL CANCHIS</t>
  </si>
  <si>
    <t>UGEL QUISPICANCHI</t>
  </si>
  <si>
    <t>UGEL LA CONVENCION</t>
  </si>
  <si>
    <t>UGEL CHUMBIVILCAS</t>
  </si>
  <si>
    <t>UGEL PARURO</t>
  </si>
  <si>
    <t>UGEL URUBAMBA</t>
  </si>
  <si>
    <t>UGEL PAUCARTAMBO</t>
  </si>
  <si>
    <t>UGEL ESPINAR</t>
  </si>
  <si>
    <t>UGEL CALCA</t>
  </si>
  <si>
    <t>UGEL CUSCO</t>
  </si>
  <si>
    <t>UGEL CANAS</t>
  </si>
  <si>
    <t>UGEL ACOMAYO</t>
  </si>
  <si>
    <t>UGEL ANTA</t>
  </si>
  <si>
    <t>UGEL PICHARI-KIMBIRI</t>
  </si>
  <si>
    <t>DRE HUANCAVELICA</t>
  </si>
  <si>
    <t>UGEL ANGARAES</t>
  </si>
  <si>
    <t>UGEL SURCUBAMBA</t>
  </si>
  <si>
    <t>UGEL ACOBAMBA</t>
  </si>
  <si>
    <t>UGEL HUANCAVELICA</t>
  </si>
  <si>
    <t>UGEL HUAYTARA</t>
  </si>
  <si>
    <t>UGEL TAYACAJA</t>
  </si>
  <si>
    <t>UGEL CASTROVIRREYNA</t>
  </si>
  <si>
    <t>UGEL CHURCAMPA</t>
  </si>
  <si>
    <t>DRE HUANUCO</t>
  </si>
  <si>
    <t>UGEL MARAÑON</t>
  </si>
  <si>
    <t>UGEL LEONCIO PRADO</t>
  </si>
  <si>
    <t>UGEL DOS DE MAYO</t>
  </si>
  <si>
    <t>UGEL PACHITEA</t>
  </si>
  <si>
    <t>UGEL HUAMALIES</t>
  </si>
  <si>
    <t>UGEL PUERTO INCA</t>
  </si>
  <si>
    <t>UGEL HUACAYBAMBA</t>
  </si>
  <si>
    <t>UGEL AMBO</t>
  </si>
  <si>
    <t>UGEL LAURICOCHA</t>
  </si>
  <si>
    <t>UGEL YAROWILCA</t>
  </si>
  <si>
    <t>UGEL HUANUCO</t>
  </si>
  <si>
    <t>DRE ICA</t>
  </si>
  <si>
    <t>UGEL ICA</t>
  </si>
  <si>
    <t>UGEL CHINCHA</t>
  </si>
  <si>
    <t>UGEL NASCA</t>
  </si>
  <si>
    <t>UGEL PISCO</t>
  </si>
  <si>
    <t>UGEL PALPA</t>
  </si>
  <si>
    <t>DRE JUNIN</t>
  </si>
  <si>
    <t>UGEL TARMA</t>
  </si>
  <si>
    <t>UGEL RIO ENE-MANTARO</t>
  </si>
  <si>
    <t>UGEL SATIPO</t>
  </si>
  <si>
    <t>UGEL CHANCHAMAYO</t>
  </si>
  <si>
    <t>UGEL HUANCAYO</t>
  </si>
  <si>
    <t>UGEL CONCEPCION</t>
  </si>
  <si>
    <t>UGEL CHUPACA</t>
  </si>
  <si>
    <t>UGEL JAUJA</t>
  </si>
  <si>
    <t>UGEL YAULI</t>
  </si>
  <si>
    <t>UGEL JUNIN</t>
  </si>
  <si>
    <t>UGEL PICHANAKI</t>
  </si>
  <si>
    <t>UGEL PANGOA</t>
  </si>
  <si>
    <t>UGEL RIO TAMBO</t>
  </si>
  <si>
    <t>GRE LA LIBERTAD</t>
  </si>
  <si>
    <t>UGEL CHEPEN</t>
  </si>
  <si>
    <t>UGEL PACASMAYO</t>
  </si>
  <si>
    <t>UGEL ASCOPE</t>
  </si>
  <si>
    <t>UGEL GRAN CHIMU</t>
  </si>
  <si>
    <t>UGEL OTUZCO</t>
  </si>
  <si>
    <t>UGEL SANTIAGO DE CHUCO</t>
  </si>
  <si>
    <t>UGEL SANCHEZ CARRION</t>
  </si>
  <si>
    <t>UGEL PATAZ</t>
  </si>
  <si>
    <t>UGEL BOLIVAR</t>
  </si>
  <si>
    <t>UGEL JULCAN</t>
  </si>
  <si>
    <t>UGEL VIRU</t>
  </si>
  <si>
    <t>UGEL 01 - EL PORVENIR</t>
  </si>
  <si>
    <t>UGEL 02 - LA ESPERANZA</t>
  </si>
  <si>
    <t>UGEL 03 - TRUJILLO NOR OESTE</t>
  </si>
  <si>
    <t>UGEL 04 - TRUJILLO SUR ESTE</t>
  </si>
  <si>
    <t>UGEL CHICLAYO</t>
  </si>
  <si>
    <t>UGEL LAMBAYEQUE</t>
  </si>
  <si>
    <t>UGEL FERREÑAFE</t>
  </si>
  <si>
    <t>GRE LAMBAYEQUE</t>
  </si>
  <si>
    <t>UGEL 01 SAN JUAN DE MIRAFLORES</t>
  </si>
  <si>
    <t>UGEL 02 RIMAC</t>
  </si>
  <si>
    <t>UGEL 03 BREÑA</t>
  </si>
  <si>
    <t>UGEL 04 COMAS</t>
  </si>
  <si>
    <t>UGEL 05 SAN JUAN DE LURIGANCHO</t>
  </si>
  <si>
    <t>UGEL 06 ATE</t>
  </si>
  <si>
    <t>UGEL 07 SAN BORJA</t>
  </si>
  <si>
    <t>DRE LIMA METROPOLITANA</t>
  </si>
  <si>
    <t>DRE LIMA PROVINCIAS</t>
  </si>
  <si>
    <t>UGEL 08 CAÑETE</t>
  </si>
  <si>
    <t>UGEL 09 HUAURA</t>
  </si>
  <si>
    <t>UGEL 10 HUARAL</t>
  </si>
  <si>
    <t>UGEL 11 CAJATAMBO</t>
  </si>
  <si>
    <t>UGEL 12 CANTA</t>
  </si>
  <si>
    <t>UGEL 13 YAUYOS</t>
  </si>
  <si>
    <t>UGEL 14 OYON</t>
  </si>
  <si>
    <t>UGEL 15 HUAROCHIRI</t>
  </si>
  <si>
    <t>UGEL 16 BARRANCA</t>
  </si>
  <si>
    <t>DRE LORETO</t>
  </si>
  <si>
    <t>UGEL MAYNAS</t>
  </si>
  <si>
    <t>UGEL ALTO AMAZONAS-YURIMAGUAS</t>
  </si>
  <si>
    <t>UGEL UCAYALI-CONTAMANA</t>
  </si>
  <si>
    <t>UGEL RAMON CASTILLA-CABALLOCOCHA</t>
  </si>
  <si>
    <t>UGEL REQUENA</t>
  </si>
  <si>
    <t>UGEL LORETO - NAUTA</t>
  </si>
  <si>
    <t>UGEL ALTO AMAZONAS-SAN LORENZO</t>
  </si>
  <si>
    <t>UGEL PUTUMAYO</t>
  </si>
  <si>
    <t>DRE MADRE DE DIOS</t>
  </si>
  <si>
    <t>UGEL MANU</t>
  </si>
  <si>
    <t>UGEL TAHUAMANU</t>
  </si>
  <si>
    <t>UGEL TAMBOPATA</t>
  </si>
  <si>
    <t>DRE MOQUEGUA</t>
  </si>
  <si>
    <t>UGEL ILO</t>
  </si>
  <si>
    <t>UGEL MARISCAL NIETO</t>
  </si>
  <si>
    <t>UGEL GENERAL SANCHEZ CERRO</t>
  </si>
  <si>
    <t>DRE PASCO</t>
  </si>
  <si>
    <t>UGEL OXAPAMPA</t>
  </si>
  <si>
    <t>UGEL DANIEL ALCIDES CARRION</t>
  </si>
  <si>
    <t>UGEL PASCO</t>
  </si>
  <si>
    <t>DRE PIURA</t>
  </si>
  <si>
    <t>UGEL LA UNIÓN - PIURA</t>
  </si>
  <si>
    <t>UGEL PIURA</t>
  </si>
  <si>
    <t>UGEL SECHURA</t>
  </si>
  <si>
    <t>UGEL TAMBOGRANDE</t>
  </si>
  <si>
    <t>UGEL SULLANA</t>
  </si>
  <si>
    <t>UGEL CHULUCANAS</t>
  </si>
  <si>
    <t>UGEL PAITA</t>
  </si>
  <si>
    <t>UGEL TALARA</t>
  </si>
  <si>
    <t>UGEL MORROPON</t>
  </si>
  <si>
    <t>UGEL AYABACA</t>
  </si>
  <si>
    <t>UGEL HUANCABAMBA</t>
  </si>
  <si>
    <t>UGEL HUARMACA</t>
  </si>
  <si>
    <t>DRE PUNO</t>
  </si>
  <si>
    <t>UGEL SAN ROMAN</t>
  </si>
  <si>
    <t>UGEL MELGAR</t>
  </si>
  <si>
    <t>UGEL AZANGARO</t>
  </si>
  <si>
    <t>UGEL HUANCANE</t>
  </si>
  <si>
    <t>UGEL SAN ANTONIO DE PUTINA</t>
  </si>
  <si>
    <t>UGEL EL COLLAO</t>
  </si>
  <si>
    <t>UGEL CHUCUITO</t>
  </si>
  <si>
    <t>UGEL YUNGUYO</t>
  </si>
  <si>
    <t>UGEL CARABAYA</t>
  </si>
  <si>
    <t>UGEL SANDIA</t>
  </si>
  <si>
    <t>UGEL PUNO</t>
  </si>
  <si>
    <t>UGEL LAMPA</t>
  </si>
  <si>
    <t>UGEL MOHO</t>
  </si>
  <si>
    <t>UGEL CRUCERO</t>
  </si>
  <si>
    <t>DRE SAN MARTIN</t>
  </si>
  <si>
    <t>UGEL MOYOBAMBA</t>
  </si>
  <si>
    <t>UGEL EL DORADO</t>
  </si>
  <si>
    <t>UGEL PICOTA</t>
  </si>
  <si>
    <t>UGEL SAN MARTIN</t>
  </si>
  <si>
    <t>UGEL HUALLAGA</t>
  </si>
  <si>
    <t>UGEL MARISCAL CACERES</t>
  </si>
  <si>
    <t>UGEL TOCACHE</t>
  </si>
  <si>
    <t>UGEL LAMAS</t>
  </si>
  <si>
    <t>UGEL RIOJA</t>
  </si>
  <si>
    <t>UGEL BELLAVISTA</t>
  </si>
  <si>
    <t>DRE TACNA</t>
  </si>
  <si>
    <t>UGEL CANDARAVE</t>
  </si>
  <si>
    <t>UGEL JORGE BASADRE</t>
  </si>
  <si>
    <t>UGEL TARATA</t>
  </si>
  <si>
    <t>UGEL TACNA</t>
  </si>
  <si>
    <t>UGEL CONTRALMIRANTE VILLAR</t>
  </si>
  <si>
    <t>DRE TUMBES</t>
  </si>
  <si>
    <t>UGEL TUMBES</t>
  </si>
  <si>
    <t>UGEL ZARUMILLA</t>
  </si>
  <si>
    <t>DRE UCAYALI</t>
  </si>
  <si>
    <t>UGEL PURUS</t>
  </si>
  <si>
    <t>UGEL ATALAYA</t>
  </si>
  <si>
    <t>UGEL CORONEL PORTILLO</t>
  </si>
  <si>
    <t>UGEL PADRE ABAD</t>
  </si>
  <si>
    <t>GRADO DE AVANCE</t>
  </si>
  <si>
    <t>CLASIFICACIÓN</t>
  </si>
  <si>
    <t>Meta lograda</t>
  </si>
  <si>
    <t>Meta NO lograda</t>
  </si>
  <si>
    <t>Avance positivo</t>
  </si>
  <si>
    <t>A continuación se presentan los resultados logrados por cada una de las DRE/UGEL en el cumplimiento del compromiso. Estos resultados finales consideran las observaciones procedentes.</t>
  </si>
  <si>
    <t>RESULTADOS FINALES DEL COMPROMISO 02. PRESENCIA DE DOCENTES EN LA INSTITUCIÓN EDUCATIVA PARA 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</si>
</sst>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7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0" fontId="3" fillId="0" borderId="1" xfId="1" applyNumberFormat="1" applyFont="1" applyBorder="1" applyAlignment="1">
      <alignment vertical="center"/>
    </xf>
    <xf numFmtId="10" fontId="3" fillId="0" borderId="1" xfId="1" applyNumberFormat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0" fontId="0" fillId="0" borderId="0" xfId="0" applyNumberFormat="1"/>
    <xf numFmtId="164" fontId="0" fillId="0" borderId="1" xfId="1" applyNumberFormat="1" applyFont="1" applyBorder="1"/>
    <xf numFmtId="10" fontId="3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57431</xdr:colOff>
      <xdr:row>0</xdr:row>
      <xdr:rowOff>127745</xdr:rowOff>
    </xdr:from>
    <xdr:to>
      <xdr:col>2</xdr:col>
      <xdr:colOff>747603</xdr:colOff>
      <xdr:row>3</xdr:row>
      <xdr:rowOff>128307</xdr:rowOff>
    </xdr:to>
    <xdr:pic>
      <xdr:nvPicPr>
        <xdr:cNvPr id="2" name="irc_mi" descr="http://psed.educacion.unmsm.edu.pe/pluginfile.php/42/block_html/content/neoLogo%20edu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06" y="127745"/>
          <a:ext cx="2037279" cy="572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57412</xdr:colOff>
      <xdr:row>0</xdr:row>
      <xdr:rowOff>142994</xdr:rowOff>
    </xdr:from>
    <xdr:to>
      <xdr:col>11</xdr:col>
      <xdr:colOff>1056822</xdr:colOff>
      <xdr:row>4</xdr:row>
      <xdr:rowOff>11780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697" t="28694" r="64505" b="58686"/>
        <a:stretch/>
      </xdr:blipFill>
      <xdr:spPr>
        <a:xfrm>
          <a:off x="12725662" y="142994"/>
          <a:ext cx="2047160" cy="576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VIER/MINEDU/COMPROMISOS%20(CdD)/CdD%202019/Informes%20de%20cumplimiento/Tramo%2001/Matriz%20de%20cumplimiento/Matriz_cumplimiento_tramo%2001_CdD2019_ob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PLIMIENTO NACIONAL"/>
      <sheetName val="MMA"/>
      <sheetName val="Ponderación"/>
      <sheetName val="UGEL"/>
      <sheetName val="UE"/>
      <sheetName val="TRANSFERENCIAS"/>
      <sheetName val="SE_DIRECTORES"/>
      <sheetName val="SE_DOCENTES"/>
      <sheetName val="SE_ESTUDIANTES"/>
      <sheetName val="SSBB"/>
      <sheetName val="CUADROS PARA INFORME"/>
      <sheetName val="ANALISIS_RESUMEN"/>
    </sheetNames>
    <sheetDataSet>
      <sheetData sheetId="0"/>
      <sheetData sheetId="1"/>
      <sheetData sheetId="2"/>
      <sheetData sheetId="3">
        <row r="4">
          <cell r="AO4" t="str">
            <v>DRE AMAZONAS</v>
          </cell>
          <cell r="AP4">
            <v>-2.4025178632187862</v>
          </cell>
          <cell r="AQ4">
            <v>0.61223610512710114</v>
          </cell>
          <cell r="AR4">
            <v>1</v>
          </cell>
          <cell r="AS4">
            <v>2.342401591298791</v>
          </cell>
          <cell r="AT4">
            <v>2.9642969279679281E-3</v>
          </cell>
        </row>
        <row r="5">
          <cell r="AO5" t="str">
            <v>UGEL BONGARA</v>
          </cell>
          <cell r="AP5">
            <v>0</v>
          </cell>
          <cell r="AQ5">
            <v>0</v>
          </cell>
          <cell r="AR5">
            <v>11</v>
          </cell>
          <cell r="AS5">
            <v>3.9851142984698265</v>
          </cell>
          <cell r="AT5">
            <v>1</v>
          </cell>
        </row>
        <row r="6">
          <cell r="AO6" t="str">
            <v>UGEL CHACHAPOYAS</v>
          </cell>
          <cell r="AP6">
            <v>0</v>
          </cell>
          <cell r="AQ6">
            <v>0</v>
          </cell>
          <cell r="AR6">
            <v>0</v>
          </cell>
          <cell r="AS6">
            <v>0.64825888146324351</v>
          </cell>
          <cell r="AT6">
            <v>1</v>
          </cell>
        </row>
        <row r="7">
          <cell r="AO7" t="str">
            <v>UGEL LUYA</v>
          </cell>
          <cell r="AP7">
            <v>-239.68322981365904</v>
          </cell>
          <cell r="AQ7">
            <v>-51.483069977426432</v>
          </cell>
          <cell r="AR7">
            <v>1</v>
          </cell>
          <cell r="AS7">
            <v>3.3611653384639899</v>
          </cell>
          <cell r="AT7">
            <v>1</v>
          </cell>
        </row>
        <row r="8">
          <cell r="AO8" t="str">
            <v>UGEL RODRIGUEZ DE MENDOZA</v>
          </cell>
          <cell r="AP8">
            <v>0</v>
          </cell>
          <cell r="AQ8">
            <v>-5.6666666666667087</v>
          </cell>
          <cell r="AR8">
            <v>-0.4130457242329888</v>
          </cell>
          <cell r="AS8">
            <v>4.6231884057971016</v>
          </cell>
          <cell r="AT8">
            <v>1</v>
          </cell>
        </row>
        <row r="9">
          <cell r="AO9" t="str">
            <v>UGEL UTCUBAMBA</v>
          </cell>
          <cell r="AP9">
            <v>-6.2614587016863732</v>
          </cell>
          <cell r="AQ9">
            <v>-0.74198681408889744</v>
          </cell>
          <cell r="AR9">
            <v>1</v>
          </cell>
          <cell r="AS9">
            <v>2.8825301204819231</v>
          </cell>
          <cell r="AT9">
            <v>0.23076923076923078</v>
          </cell>
        </row>
        <row r="10">
          <cell r="AO10" t="str">
            <v>UGEL CONDORCANQUI</v>
          </cell>
          <cell r="AP10">
            <v>0</v>
          </cell>
          <cell r="AQ10">
            <v>-35.433776253750594</v>
          </cell>
          <cell r="AR10">
            <v>1</v>
          </cell>
          <cell r="AS10">
            <v>3.2845953002610986</v>
          </cell>
          <cell r="AT10">
            <v>-1.3255885504109604</v>
          </cell>
        </row>
        <row r="11">
          <cell r="AO11" t="str">
            <v>UGEL BAGUA</v>
          </cell>
          <cell r="AP11">
            <v>4.9077764751856563</v>
          </cell>
          <cell r="AQ11">
            <v>2.9129603060736367</v>
          </cell>
          <cell r="AR11">
            <v>-4</v>
          </cell>
          <cell r="AS11">
            <v>1</v>
          </cell>
          <cell r="AT11">
            <v>-4.3296817944705086E-2</v>
          </cell>
        </row>
        <row r="12">
          <cell r="AO12" t="str">
            <v>UGEL IBIR-IMAZA</v>
          </cell>
          <cell r="AP12">
            <v>-318.91373112867723</v>
          </cell>
          <cell r="AQ12">
            <v>-26.720314439387643</v>
          </cell>
          <cell r="AR12">
            <v>-2.2472798228263793</v>
          </cell>
          <cell r="AS12">
            <v>3.3883328928301761</v>
          </cell>
          <cell r="AT12">
            <v>-1.2912231420440794</v>
          </cell>
        </row>
        <row r="13">
          <cell r="AO13" t="str">
            <v>DRE ANCASH</v>
          </cell>
          <cell r="AP13">
            <v>-3.9011256941767689</v>
          </cell>
          <cell r="AQ13">
            <v>1</v>
          </cell>
          <cell r="AR13">
            <v>-0.7248050371805802</v>
          </cell>
          <cell r="AS13">
            <v>1.9094513436127836</v>
          </cell>
          <cell r="AT13">
            <v>-0.81153886903678907</v>
          </cell>
        </row>
        <row r="14">
          <cell r="AO14" t="str">
            <v>UGEL SANTA</v>
          </cell>
          <cell r="AP14">
            <v>-25.567147352723964</v>
          </cell>
          <cell r="AQ14">
            <v>-2.8006756756756865</v>
          </cell>
          <cell r="AR14">
            <v>1</v>
          </cell>
          <cell r="AS14">
            <v>2.7421602787456383</v>
          </cell>
          <cell r="AT14">
            <v>0</v>
          </cell>
        </row>
        <row r="15">
          <cell r="AO15" t="str">
            <v>UGEL HUAYLAS</v>
          </cell>
          <cell r="AP15">
            <v>0</v>
          </cell>
          <cell r="AQ15">
            <v>-43.330377974801785</v>
          </cell>
          <cell r="AR15">
            <v>-6.8571343421935875</v>
          </cell>
          <cell r="AS15">
            <v>2.6035367474513107</v>
          </cell>
          <cell r="AT15">
            <v>1</v>
          </cell>
        </row>
        <row r="16">
          <cell r="AO16" t="str">
            <v>UGEL HUARMEY</v>
          </cell>
          <cell r="AP16">
            <v>1</v>
          </cell>
          <cell r="AQ16">
            <v>3.124734594440203</v>
          </cell>
          <cell r="AR16">
            <v>1</v>
          </cell>
          <cell r="AS16">
            <v>22.021021021020658</v>
          </cell>
          <cell r="AT16">
            <v>1</v>
          </cell>
        </row>
        <row r="17">
          <cell r="AO17" t="str">
            <v>UGEL AIJA</v>
          </cell>
          <cell r="AP17">
            <v>0</v>
          </cell>
          <cell r="AQ17">
            <v>0</v>
          </cell>
          <cell r="AR17">
            <v>0</v>
          </cell>
          <cell r="AS17">
            <v>1</v>
          </cell>
          <cell r="AT17">
            <v>1</v>
          </cell>
        </row>
        <row r="18">
          <cell r="AO18" t="str">
            <v>UGEL POMABAMBA</v>
          </cell>
          <cell r="AP18">
            <v>14.231888852133626</v>
          </cell>
          <cell r="AQ18">
            <v>8.2958579881656664</v>
          </cell>
          <cell r="AR18">
            <v>-15.666666666666666</v>
          </cell>
          <cell r="AS18">
            <v>1</v>
          </cell>
          <cell r="AT18">
            <v>1</v>
          </cell>
        </row>
        <row r="19">
          <cell r="AO19" t="str">
            <v>UGEL SIHUAS</v>
          </cell>
          <cell r="AP19">
            <v>0</v>
          </cell>
          <cell r="AQ19">
            <v>-3.691368960018429</v>
          </cell>
          <cell r="AR19">
            <v>0</v>
          </cell>
          <cell r="AS19">
            <v>1</v>
          </cell>
          <cell r="AT19">
            <v>5.617818164633519</v>
          </cell>
        </row>
        <row r="20">
          <cell r="AO20" t="str">
            <v>UGEL CARLOS FERMIN FITZCARRALD</v>
          </cell>
          <cell r="AP20">
            <v>-6.4297888682839546E-2</v>
          </cell>
          <cell r="AQ20">
            <v>4.0784316062927228</v>
          </cell>
          <cell r="AR20">
            <v>0</v>
          </cell>
          <cell r="AS20">
            <v>2.0555946516537618</v>
          </cell>
          <cell r="AT20">
            <v>0</v>
          </cell>
        </row>
        <row r="21">
          <cell r="AO21" t="str">
            <v>UGEL HUARI</v>
          </cell>
          <cell r="AP21">
            <v>15.814814814815241</v>
          </cell>
          <cell r="AQ21">
            <v>0.66612478904610883</v>
          </cell>
          <cell r="AR21">
            <v>1.0272456804911354</v>
          </cell>
          <cell r="AS21">
            <v>2.0020594457684435</v>
          </cell>
          <cell r="AT21">
            <v>1</v>
          </cell>
        </row>
        <row r="22">
          <cell r="AO22" t="str">
            <v>UGEL PALLASCA</v>
          </cell>
          <cell r="AP22">
            <v>-16.401392111368892</v>
          </cell>
          <cell r="AQ22">
            <v>7.3051702395964737</v>
          </cell>
          <cell r="AR22">
            <v>1</v>
          </cell>
          <cell r="AS22">
            <v>5.8266783677051377</v>
          </cell>
          <cell r="AT22">
            <v>-38.999999999998522</v>
          </cell>
        </row>
        <row r="23">
          <cell r="AO23" t="str">
            <v>UGEL CASMA</v>
          </cell>
          <cell r="AP23">
            <v>-850.06382978723514</v>
          </cell>
          <cell r="AQ23">
            <v>-55.988602279544217</v>
          </cell>
          <cell r="AR23">
            <v>-4.4004327456156309</v>
          </cell>
          <cell r="AS23">
            <v>7.7765235900874181</v>
          </cell>
          <cell r="AT23">
            <v>0</v>
          </cell>
        </row>
        <row r="24">
          <cell r="AO24" t="str">
            <v>UGEL HUARAZ</v>
          </cell>
          <cell r="AP24">
            <v>-4.2687038988409221</v>
          </cell>
          <cell r="AQ24">
            <v>-1.8776978417266263</v>
          </cell>
          <cell r="AR24">
            <v>1.0646543502807646</v>
          </cell>
          <cell r="AS24">
            <v>2.2646450166789598</v>
          </cell>
          <cell r="AT24">
            <v>1</v>
          </cell>
        </row>
        <row r="25">
          <cell r="AO25" t="str">
            <v>UGEL ANTONIO RAYMONDI</v>
          </cell>
          <cell r="AP25">
            <v>1</v>
          </cell>
          <cell r="AQ25">
            <v>0.35732647814910046</v>
          </cell>
          <cell r="AR25">
            <v>0</v>
          </cell>
          <cell r="AS25">
            <v>1</v>
          </cell>
          <cell r="AT25">
            <v>2.3489208633093464</v>
          </cell>
        </row>
        <row r="26">
          <cell r="AO26" t="str">
            <v>UGEL BOLOGNESI</v>
          </cell>
          <cell r="AP26">
            <v>0</v>
          </cell>
          <cell r="AQ26">
            <v>1.8476254820406328</v>
          </cell>
          <cell r="AR26">
            <v>0.12698507308960136</v>
          </cell>
          <cell r="AS26">
            <v>8.2815533980582234</v>
          </cell>
          <cell r="AT26">
            <v>2.3900158813644263</v>
          </cell>
        </row>
        <row r="27">
          <cell r="AO27" t="str">
            <v>UGEL ASUNCION</v>
          </cell>
          <cell r="AP27">
            <v>-6.0003500175008853</v>
          </cell>
          <cell r="AQ27">
            <v>6.7193136823581101</v>
          </cell>
          <cell r="AR27">
            <v>1</v>
          </cell>
          <cell r="AS27">
            <v>37.809815950919749</v>
          </cell>
          <cell r="AT27">
            <v>0</v>
          </cell>
        </row>
        <row r="28">
          <cell r="AO28" t="str">
            <v>UGEL CARHUAZ</v>
          </cell>
          <cell r="AP28">
            <v>1</v>
          </cell>
          <cell r="AQ28">
            <v>2.5003750937734499</v>
          </cell>
          <cell r="AR28">
            <v>1.5037229401724712</v>
          </cell>
          <cell r="AS28">
            <v>1</v>
          </cell>
          <cell r="AT28">
            <v>0</v>
          </cell>
        </row>
        <row r="29">
          <cell r="AO29" t="str">
            <v>UGEL MARISCAL LUZURIAGA</v>
          </cell>
          <cell r="AP29">
            <v>-12.819312489203815</v>
          </cell>
          <cell r="AQ29">
            <v>-1</v>
          </cell>
          <cell r="AR29">
            <v>1.8527104059855195</v>
          </cell>
          <cell r="AS29">
            <v>4.062117235345581</v>
          </cell>
          <cell r="AT29">
            <v>1</v>
          </cell>
        </row>
        <row r="30">
          <cell r="AO30" t="str">
            <v>UGEL OCROS</v>
          </cell>
          <cell r="AP30">
            <v>-3.8553618881770269</v>
          </cell>
          <cell r="AQ30">
            <v>8.1541220347086725</v>
          </cell>
          <cell r="AR30">
            <v>1</v>
          </cell>
          <cell r="AS30">
            <v>1</v>
          </cell>
          <cell r="AT30">
            <v>1</v>
          </cell>
        </row>
        <row r="31">
          <cell r="AO31" t="str">
            <v>UGEL RECUAY</v>
          </cell>
          <cell r="AP31">
            <v>1</v>
          </cell>
          <cell r="AQ31">
            <v>5.5392158031463588</v>
          </cell>
          <cell r="AR31">
            <v>1</v>
          </cell>
          <cell r="AS31">
            <v>5.0953090096798217</v>
          </cell>
          <cell r="AT31">
            <v>1</v>
          </cell>
        </row>
        <row r="32">
          <cell r="AO32" t="str">
            <v>UGEL YUNGAY</v>
          </cell>
          <cell r="AP32">
            <v>0</v>
          </cell>
          <cell r="AQ32">
            <v>3.2867327133125839</v>
          </cell>
          <cell r="AR32">
            <v>1</v>
          </cell>
          <cell r="AS32">
            <v>1.027278085160098</v>
          </cell>
          <cell r="AT32">
            <v>4.3755986416925925</v>
          </cell>
        </row>
        <row r="33">
          <cell r="AO33" t="str">
            <v>UGEL CORONGO</v>
          </cell>
          <cell r="AP33">
            <v>4.8336208548975153</v>
          </cell>
          <cell r="AQ33">
            <v>2.1820330969267197</v>
          </cell>
          <cell r="AR33">
            <v>5</v>
          </cell>
          <cell r="AS33">
            <v>1</v>
          </cell>
          <cell r="AT33">
            <v>1</v>
          </cell>
        </row>
        <row r="34">
          <cell r="AO34" t="str">
            <v>GRE APURIMAC</v>
          </cell>
          <cell r="AP34">
            <v>2.1727453969743244</v>
          </cell>
          <cell r="AQ34">
            <v>3.2346368715083722</v>
          </cell>
          <cell r="AR34">
            <v>-2.3333333333333335</v>
          </cell>
          <cell r="AS34">
            <v>1.7898107964117638</v>
          </cell>
          <cell r="AT34">
            <v>6.802810398877869E-2</v>
          </cell>
        </row>
        <row r="35">
          <cell r="AO35" t="str">
            <v>UGEL ANDAHUAYLAS</v>
          </cell>
          <cell r="AP35">
            <v>1</v>
          </cell>
          <cell r="AQ35">
            <v>1</v>
          </cell>
          <cell r="AR35">
            <v>0</v>
          </cell>
          <cell r="AS35">
            <v>1</v>
          </cell>
          <cell r="AT35">
            <v>1</v>
          </cell>
        </row>
        <row r="36">
          <cell r="AO36" t="str">
            <v>UGEL COTABAMBAS</v>
          </cell>
          <cell r="AP36">
            <v>12.177190222288354</v>
          </cell>
          <cell r="AQ36">
            <v>6.822072783465833</v>
          </cell>
          <cell r="AR36">
            <v>-0.66666666666666663</v>
          </cell>
          <cell r="AS36">
            <v>4.6719792819673556</v>
          </cell>
          <cell r="AT36">
            <v>1</v>
          </cell>
        </row>
        <row r="37">
          <cell r="AO37" t="str">
            <v>UGEL CHINCHEROS</v>
          </cell>
          <cell r="AP37">
            <v>-19.533880903491252</v>
          </cell>
          <cell r="AQ37">
            <v>-1.0772746157041999</v>
          </cell>
          <cell r="AR37">
            <v>0</v>
          </cell>
          <cell r="AS37">
            <v>2.6771488469601668</v>
          </cell>
          <cell r="AT37">
            <v>7.3291139240504997</v>
          </cell>
        </row>
        <row r="38">
          <cell r="AO38" t="str">
            <v>UGEL GRAU</v>
          </cell>
          <cell r="AP38">
            <v>1</v>
          </cell>
          <cell r="AQ38">
            <v>5.1928721174004115</v>
          </cell>
          <cell r="AR38">
            <v>0</v>
          </cell>
          <cell r="AS38">
            <v>1.3461405330564216</v>
          </cell>
          <cell r="AT38">
            <v>1</v>
          </cell>
        </row>
        <row r="39">
          <cell r="AO39" t="str">
            <v>UGEL HUANCARAMA</v>
          </cell>
          <cell r="AP39">
            <v>1</v>
          </cell>
          <cell r="AQ39">
            <v>2.3256738842244862</v>
          </cell>
          <cell r="AR39">
            <v>-5.3636612892150559</v>
          </cell>
          <cell r="AS39">
            <v>1</v>
          </cell>
          <cell r="AT39">
            <v>28.985873287670856</v>
          </cell>
        </row>
        <row r="40">
          <cell r="AO40" t="str">
            <v>UGEL AYMARAES</v>
          </cell>
          <cell r="AP40">
            <v>1</v>
          </cell>
          <cell r="AQ40">
            <v>2.4352675356157856</v>
          </cell>
          <cell r="AR40">
            <v>0</v>
          </cell>
          <cell r="AS40">
            <v>0</v>
          </cell>
          <cell r="AT40">
            <v>1</v>
          </cell>
        </row>
        <row r="41">
          <cell r="AO41" t="str">
            <v>UGEL ABANCAY</v>
          </cell>
          <cell r="AP41">
            <v>1</v>
          </cell>
          <cell r="AQ41">
            <v>1.5409261013599205</v>
          </cell>
          <cell r="AR41">
            <v>0</v>
          </cell>
          <cell r="AS41">
            <v>3.2484541877459097</v>
          </cell>
          <cell r="AT41">
            <v>1</v>
          </cell>
        </row>
        <row r="42">
          <cell r="AO42" t="str">
            <v>UGEL ANTABAMBA</v>
          </cell>
          <cell r="AP42">
            <v>25.000000000000533</v>
          </cell>
          <cell r="AQ42">
            <v>6.7553373414621332</v>
          </cell>
          <cell r="AR42">
            <v>24.768124580383333</v>
          </cell>
          <cell r="AS42">
            <v>6.8672533920058605</v>
          </cell>
          <cell r="AT42">
            <v>1</v>
          </cell>
        </row>
        <row r="43">
          <cell r="AO43" t="str">
            <v>GRE AREQUIPA</v>
          </cell>
          <cell r="AP43">
            <v>1</v>
          </cell>
          <cell r="AQ43">
            <v>1.4882048011655908</v>
          </cell>
          <cell r="AR43">
            <v>-9</v>
          </cell>
          <cell r="AS43">
            <v>1.6846970215679513</v>
          </cell>
          <cell r="AT43">
            <v>-51.472780732563436</v>
          </cell>
        </row>
        <row r="44">
          <cell r="AO44" t="str">
            <v>UGEL AREQUIPA NORTE</v>
          </cell>
          <cell r="AP44">
            <v>0</v>
          </cell>
          <cell r="AQ44">
            <v>-58.332509270704676</v>
          </cell>
          <cell r="AR44">
            <v>-9</v>
          </cell>
          <cell r="AS44">
            <v>1.5688539115331477</v>
          </cell>
          <cell r="AT44">
            <v>1</v>
          </cell>
        </row>
        <row r="45">
          <cell r="AO45" t="str">
            <v>UGEL AREQUIPA SUR</v>
          </cell>
          <cell r="AP45">
            <v>1</v>
          </cell>
          <cell r="AQ45">
            <v>1</v>
          </cell>
          <cell r="AR45">
            <v>1</v>
          </cell>
          <cell r="AS45">
            <v>1</v>
          </cell>
          <cell r="AT45">
            <v>1</v>
          </cell>
        </row>
        <row r="46">
          <cell r="AO46" t="str">
            <v>UGEL CAMANA</v>
          </cell>
          <cell r="AP46">
            <v>0</v>
          </cell>
          <cell r="AQ46">
            <v>4.5588237047195408</v>
          </cell>
          <cell r="AR46">
            <v>0</v>
          </cell>
          <cell r="AS46">
            <v>1.4345239798227944</v>
          </cell>
          <cell r="AT46">
            <v>1</v>
          </cell>
        </row>
        <row r="47">
          <cell r="AO47" t="str">
            <v>UGEL CARAVELI</v>
          </cell>
          <cell r="AP47">
            <v>1</v>
          </cell>
          <cell r="AQ47">
            <v>5.2333542079119875</v>
          </cell>
          <cell r="AR47">
            <v>1</v>
          </cell>
          <cell r="AS47">
            <v>1.7941175301869692</v>
          </cell>
          <cell r="AT47">
            <v>1</v>
          </cell>
        </row>
        <row r="48">
          <cell r="AO48" t="str">
            <v>UGEL CASTILLA</v>
          </cell>
          <cell r="AP48">
            <v>0</v>
          </cell>
          <cell r="AQ48">
            <v>4.3749999999999991</v>
          </cell>
          <cell r="AR48">
            <v>1</v>
          </cell>
          <cell r="AS48">
            <v>1.6249999999999964</v>
          </cell>
          <cell r="AT48">
            <v>1</v>
          </cell>
        </row>
        <row r="49">
          <cell r="AO49" t="str">
            <v>UGEL CONDESUYOS</v>
          </cell>
          <cell r="AP49">
            <v>49.985304408676896</v>
          </cell>
          <cell r="AQ49">
            <v>9.9982003599280365</v>
          </cell>
          <cell r="AR49">
            <v>1</v>
          </cell>
          <cell r="AS49">
            <v>3.9527559055118182</v>
          </cell>
          <cell r="AT49">
            <v>1</v>
          </cell>
        </row>
        <row r="50">
          <cell r="AO50" t="str">
            <v>UGEL ISLAY</v>
          </cell>
          <cell r="AP50">
            <v>0</v>
          </cell>
          <cell r="AQ50">
            <v>0</v>
          </cell>
          <cell r="AR50">
            <v>0</v>
          </cell>
          <cell r="AS50">
            <v>1</v>
          </cell>
          <cell r="AT50">
            <v>1</v>
          </cell>
        </row>
        <row r="51">
          <cell r="AO51" t="str">
            <v>UGEL LA UNION</v>
          </cell>
          <cell r="AP51">
            <v>1</v>
          </cell>
          <cell r="AQ51">
            <v>4.0566045045852617</v>
          </cell>
          <cell r="AR51">
            <v>1</v>
          </cell>
          <cell r="AS51">
            <v>5.3997485857951038</v>
          </cell>
          <cell r="AT51">
            <v>6.3879310344827127</v>
          </cell>
        </row>
        <row r="52">
          <cell r="AO52" t="str">
            <v>UGEL CAYLLOMA</v>
          </cell>
          <cell r="AP52">
            <v>1</v>
          </cell>
          <cell r="AQ52">
            <v>1.9440781985338937</v>
          </cell>
          <cell r="AR52">
            <v>-1.2222222222222223</v>
          </cell>
          <cell r="AS52">
            <v>1.3907776475185623</v>
          </cell>
          <cell r="AT52">
            <v>1</v>
          </cell>
        </row>
        <row r="53">
          <cell r="AO53" t="str">
            <v>UGEL LA JOYA</v>
          </cell>
          <cell r="AP53">
            <v>-3.8332527791203681</v>
          </cell>
          <cell r="AQ53">
            <v>-2.2502708559046498</v>
          </cell>
          <cell r="AR53">
            <v>-1.1320980787277157</v>
          </cell>
          <cell r="AS53">
            <v>2.6911346325521981</v>
          </cell>
          <cell r="AT53">
            <v>1</v>
          </cell>
        </row>
        <row r="54">
          <cell r="AO54" t="str">
            <v>DRE AYACUCHO</v>
          </cell>
          <cell r="AP54">
            <v>-25.809651474533819</v>
          </cell>
          <cell r="AQ54">
            <v>1.68547144247985</v>
          </cell>
          <cell r="AR54">
            <v>0.11303315843854837</v>
          </cell>
          <cell r="AS54">
            <v>2.7793594306049743</v>
          </cell>
          <cell r="AT54">
            <v>0.16821438353973869</v>
          </cell>
        </row>
        <row r="55">
          <cell r="AO55" t="str">
            <v>UGEL CANGALLO</v>
          </cell>
          <cell r="AP55">
            <v>1</v>
          </cell>
          <cell r="AQ55">
            <v>4</v>
          </cell>
          <cell r="AR55">
            <v>1</v>
          </cell>
          <cell r="AS55">
            <v>3.356586032363055</v>
          </cell>
          <cell r="AT55">
            <v>1</v>
          </cell>
        </row>
        <row r="56">
          <cell r="AO56" t="str">
            <v>UGEL LUCANAS</v>
          </cell>
          <cell r="AP56">
            <v>0</v>
          </cell>
          <cell r="AQ56">
            <v>0.13344887348353437</v>
          </cell>
          <cell r="AR56">
            <v>1</v>
          </cell>
          <cell r="AS56">
            <v>2.987740518024331</v>
          </cell>
          <cell r="AT56">
            <v>1.2766367186654264</v>
          </cell>
        </row>
        <row r="57">
          <cell r="AO57" t="str">
            <v>UGEL PARINACOCHAS</v>
          </cell>
          <cell r="AP57">
            <v>1</v>
          </cell>
          <cell r="AQ57">
            <v>8.3846153846153904</v>
          </cell>
          <cell r="AR57">
            <v>11</v>
          </cell>
          <cell r="AS57">
            <v>14.289036544850436</v>
          </cell>
          <cell r="AT57">
            <v>2.4285714285714284</v>
          </cell>
        </row>
        <row r="58">
          <cell r="AO58" t="str">
            <v>UGEL PAUCAR DE SARASARA</v>
          </cell>
          <cell r="AP58">
            <v>0</v>
          </cell>
          <cell r="AQ58">
            <v>-1.6751284621849762</v>
          </cell>
          <cell r="AR58">
            <v>1</v>
          </cell>
          <cell r="AS58">
            <v>1</v>
          </cell>
          <cell r="AT58">
            <v>1</v>
          </cell>
        </row>
        <row r="59">
          <cell r="AO59" t="str">
            <v>UGEL HUANTA</v>
          </cell>
          <cell r="AP59">
            <v>-550.04408352669884</v>
          </cell>
          <cell r="AQ59">
            <v>-58.333333333333279</v>
          </cell>
          <cell r="AR59">
            <v>1</v>
          </cell>
          <cell r="AS59">
            <v>1</v>
          </cell>
          <cell r="AT59">
            <v>-2.2626316979486245</v>
          </cell>
        </row>
        <row r="60">
          <cell r="AO60" t="str">
            <v>UGEL LA MAR</v>
          </cell>
          <cell r="AP60">
            <v>1</v>
          </cell>
          <cell r="AQ60">
            <v>0.46865037194473769</v>
          </cell>
          <cell r="AR60">
            <v>1</v>
          </cell>
          <cell r="AS60">
            <v>8.9530076497161151</v>
          </cell>
          <cell r="AT60">
            <v>0</v>
          </cell>
        </row>
        <row r="61">
          <cell r="AO61" t="str">
            <v>UGEL HUAMANGA</v>
          </cell>
          <cell r="AP61">
            <v>4.0385900941963575</v>
          </cell>
          <cell r="AQ61">
            <v>1.189050129362109</v>
          </cell>
          <cell r="AR61">
            <v>1</v>
          </cell>
          <cell r="AS61">
            <v>2.440922190201726</v>
          </cell>
          <cell r="AT61">
            <v>1</v>
          </cell>
        </row>
        <row r="62">
          <cell r="AO62" t="str">
            <v>UGEL SUCRE</v>
          </cell>
          <cell r="AP62">
            <v>1</v>
          </cell>
          <cell r="AQ62">
            <v>3.5089050231528711</v>
          </cell>
          <cell r="AR62">
            <v>1</v>
          </cell>
          <cell r="AS62">
            <v>13.023813897671005</v>
          </cell>
          <cell r="AT62">
            <v>1</v>
          </cell>
        </row>
        <row r="63">
          <cell r="AO63" t="str">
            <v>UGEL VICTOR FAJARDO</v>
          </cell>
          <cell r="AP63">
            <v>-3.372944362462722</v>
          </cell>
          <cell r="AQ63">
            <v>-0.3571432828903206</v>
          </cell>
          <cell r="AR63">
            <v>1</v>
          </cell>
          <cell r="AS63">
            <v>3.1164021164021092</v>
          </cell>
          <cell r="AT63">
            <v>1</v>
          </cell>
        </row>
        <row r="64">
          <cell r="AO64" t="str">
            <v>UGEL VILCASHUAMAN</v>
          </cell>
          <cell r="AP64">
            <v>1</v>
          </cell>
          <cell r="AQ64">
            <v>-1.9999999999999944</v>
          </cell>
          <cell r="AR64">
            <v>7</v>
          </cell>
          <cell r="AS64">
            <v>6.0840829096597613</v>
          </cell>
          <cell r="AT64">
            <v>1</v>
          </cell>
        </row>
        <row r="65">
          <cell r="AO65" t="str">
            <v>UGEL HUANCASANCOS</v>
          </cell>
          <cell r="AP65">
            <v>1</v>
          </cell>
          <cell r="AQ65">
            <v>9.9982003599280365</v>
          </cell>
          <cell r="AR65">
            <v>-0.66666666666666663</v>
          </cell>
          <cell r="AS65">
            <v>3.0205801151019633</v>
          </cell>
          <cell r="AT65">
            <v>1</v>
          </cell>
        </row>
        <row r="66">
          <cell r="AO66" t="str">
            <v>DRE CAJAMARCA</v>
          </cell>
          <cell r="AP66">
            <v>-3.6816650088604401</v>
          </cell>
          <cell r="AQ66">
            <v>1</v>
          </cell>
          <cell r="AR66">
            <v>-1.5</v>
          </cell>
          <cell r="AS66">
            <v>1.5279082330885916</v>
          </cell>
          <cell r="AT66">
            <v>-0.75190018995610719</v>
          </cell>
        </row>
        <row r="67">
          <cell r="AO67" t="str">
            <v>UGEL CHOTA</v>
          </cell>
          <cell r="AP67">
            <v>-10.903346891988726</v>
          </cell>
          <cell r="AQ67">
            <v>0.14052428018908436</v>
          </cell>
          <cell r="AR67">
            <v>0</v>
          </cell>
          <cell r="AS67">
            <v>-9.7672549308611298</v>
          </cell>
          <cell r="AT67">
            <v>1</v>
          </cell>
        </row>
        <row r="68">
          <cell r="AO68" t="str">
            <v>UGEL CUTERVO</v>
          </cell>
          <cell r="AP68">
            <v>0</v>
          </cell>
          <cell r="AQ68">
            <v>-0.31521262604121136</v>
          </cell>
          <cell r="AR68">
            <v>1</v>
          </cell>
          <cell r="AS68">
            <v>4.3172466382518104</v>
          </cell>
          <cell r="AT68">
            <v>1</v>
          </cell>
        </row>
        <row r="69">
          <cell r="AO69" t="str">
            <v>UGEL JAEN</v>
          </cell>
          <cell r="AP69">
            <v>0</v>
          </cell>
          <cell r="AQ69">
            <v>-49.986842105263065</v>
          </cell>
          <cell r="AR69">
            <v>1</v>
          </cell>
          <cell r="AS69">
            <v>1</v>
          </cell>
          <cell r="AT69">
            <v>2.1778563015312145</v>
          </cell>
        </row>
        <row r="70">
          <cell r="AO70" t="str">
            <v>UGEL SAN IGNACIO</v>
          </cell>
          <cell r="AP70">
            <v>0</v>
          </cell>
          <cell r="AQ70">
            <v>-0.19316756689555303</v>
          </cell>
          <cell r="AR70">
            <v>1</v>
          </cell>
          <cell r="AS70">
            <v>2.7051628038674749</v>
          </cell>
          <cell r="AT70">
            <v>0</v>
          </cell>
        </row>
        <row r="71">
          <cell r="AO71" t="str">
            <v>UGEL SANTA CRUZ</v>
          </cell>
          <cell r="AP71">
            <v>70.013112491371743</v>
          </cell>
          <cell r="AQ71">
            <v>6.2508751458576279</v>
          </cell>
          <cell r="AR71">
            <v>0</v>
          </cell>
          <cell r="AS71">
            <v>3.0533880903490491</v>
          </cell>
          <cell r="AT71">
            <v>2.3148899986275993</v>
          </cell>
        </row>
        <row r="72">
          <cell r="AO72" t="str">
            <v>UGEL CAJABAMBA</v>
          </cell>
          <cell r="AP72">
            <v>1</v>
          </cell>
          <cell r="AQ72">
            <v>1</v>
          </cell>
          <cell r="AR72">
            <v>1</v>
          </cell>
          <cell r="AS72">
            <v>1</v>
          </cell>
          <cell r="AT72">
            <v>0</v>
          </cell>
        </row>
        <row r="73">
          <cell r="AO73" t="str">
            <v>UGEL HUALGAYOC</v>
          </cell>
          <cell r="AP73">
            <v>1.666629361555614</v>
          </cell>
          <cell r="AQ73">
            <v>3.096436058700208</v>
          </cell>
          <cell r="AR73">
            <v>1</v>
          </cell>
          <cell r="AS73">
            <v>2.7365424250621184</v>
          </cell>
          <cell r="AT73">
            <v>1</v>
          </cell>
        </row>
        <row r="74">
          <cell r="AO74" t="str">
            <v>UGEL CELENDIN</v>
          </cell>
          <cell r="AP74">
            <v>-2.2499187520311938</v>
          </cell>
          <cell r="AQ74">
            <v>2.5360983102918562</v>
          </cell>
          <cell r="AR74">
            <v>0</v>
          </cell>
          <cell r="AS74">
            <v>0</v>
          </cell>
          <cell r="AT74">
            <v>10.756097560975636</v>
          </cell>
        </row>
        <row r="75">
          <cell r="AO75" t="str">
            <v>UGEL CAJAMARCA</v>
          </cell>
          <cell r="AP75">
            <v>1</v>
          </cell>
          <cell r="AQ75">
            <v>-0.7730496453900727</v>
          </cell>
          <cell r="AR75">
            <v>1</v>
          </cell>
          <cell r="AS75">
            <v>-1.2107590272660167</v>
          </cell>
          <cell r="AT75">
            <v>1</v>
          </cell>
        </row>
        <row r="76">
          <cell r="AO76" t="str">
            <v>UGEL SAN MARCOS</v>
          </cell>
          <cell r="AP76">
            <v>1</v>
          </cell>
          <cell r="AQ76">
            <v>2.9435722310587917</v>
          </cell>
          <cell r="AR76">
            <v>1</v>
          </cell>
          <cell r="AS76">
            <v>1</v>
          </cell>
          <cell r="AT76">
            <v>0</v>
          </cell>
        </row>
        <row r="77">
          <cell r="AO77" t="str">
            <v>UGEL CONTUMAZA</v>
          </cell>
          <cell r="AP77">
            <v>0</v>
          </cell>
          <cell r="AQ77">
            <v>0.39283545840922779</v>
          </cell>
          <cell r="AR77">
            <v>1</v>
          </cell>
          <cell r="AS77">
            <v>5.7028644719966017</v>
          </cell>
          <cell r="AT77">
            <v>1</v>
          </cell>
        </row>
        <row r="78">
          <cell r="AO78" t="str">
            <v>UGEL SAN MIGUEL</v>
          </cell>
          <cell r="AP78">
            <v>16.666965085049132</v>
          </cell>
          <cell r="AQ78">
            <v>5.7149592798971351</v>
          </cell>
          <cell r="AR78">
            <v>1</v>
          </cell>
          <cell r="AS78">
            <v>6.8242972720287698</v>
          </cell>
          <cell r="AT78">
            <v>-3.1472177465253592</v>
          </cell>
        </row>
        <row r="79">
          <cell r="AO79" t="str">
            <v>UGEL SAN PABLO</v>
          </cell>
          <cell r="AP79">
            <v>1</v>
          </cell>
          <cell r="AQ79">
            <v>1</v>
          </cell>
          <cell r="AR79">
            <v>1</v>
          </cell>
          <cell r="AS79">
            <v>-0.21830140229074024</v>
          </cell>
          <cell r="AT79">
            <v>1</v>
          </cell>
        </row>
        <row r="80">
          <cell r="AO80" t="str">
            <v>DRE CALLAO</v>
          </cell>
          <cell r="AP80">
            <v>-101.21992772328402</v>
          </cell>
          <cell r="AQ80">
            <v>-57.752271350696461</v>
          </cell>
          <cell r="AR80">
            <v>-2.3333333333333335</v>
          </cell>
          <cell r="AS80">
            <v>86.510492324827268</v>
          </cell>
          <cell r="AT80">
            <v>-0.52322924600152099</v>
          </cell>
        </row>
        <row r="81">
          <cell r="AO81" t="str">
            <v>UGEL VENTANILLA</v>
          </cell>
          <cell r="AP81">
            <v>0</v>
          </cell>
          <cell r="AQ81">
            <v>0.34383202099737609</v>
          </cell>
          <cell r="AR81">
            <v>1</v>
          </cell>
          <cell r="AS81">
            <v>1</v>
          </cell>
          <cell r="AT81">
            <v>0</v>
          </cell>
        </row>
        <row r="82">
          <cell r="AO82" t="str">
            <v>DRE CUSCO</v>
          </cell>
          <cell r="AP82">
            <v>-0.12283853581854166</v>
          </cell>
          <cell r="AQ82">
            <v>1.6170902588069707</v>
          </cell>
          <cell r="AR82">
            <v>-2.3333333333333335</v>
          </cell>
          <cell r="AS82">
            <v>2.9860973187686204</v>
          </cell>
          <cell r="AT82">
            <v>4.1398886572905635E-2</v>
          </cell>
        </row>
        <row r="83">
          <cell r="AO83" t="str">
            <v>UGEL CANCHIS</v>
          </cell>
          <cell r="AP83">
            <v>-2.3278643058195998</v>
          </cell>
          <cell r="AQ83">
            <v>-5.073655097949023E-2</v>
          </cell>
          <cell r="AR83">
            <v>-3</v>
          </cell>
          <cell r="AS83">
            <v>8.5603348414103309</v>
          </cell>
          <cell r="AT83">
            <v>1</v>
          </cell>
        </row>
        <row r="84">
          <cell r="AO84" t="str">
            <v>UGEL QUISPICANCHI</v>
          </cell>
          <cell r="AP84">
            <v>1</v>
          </cell>
          <cell r="AQ84">
            <v>-0.49615627197893475</v>
          </cell>
          <cell r="AR84">
            <v>-4</v>
          </cell>
          <cell r="AS84">
            <v>2.9305019305019289</v>
          </cell>
          <cell r="AT84">
            <v>1</v>
          </cell>
        </row>
        <row r="85">
          <cell r="AO85" t="str">
            <v>UGEL LA CONVENCION</v>
          </cell>
          <cell r="AP85">
            <v>-142.30218068535621</v>
          </cell>
          <cell r="AQ85">
            <v>-43.499999999999964</v>
          </cell>
          <cell r="AR85">
            <v>1</v>
          </cell>
          <cell r="AS85">
            <v>5.0485829959514206</v>
          </cell>
          <cell r="AT85">
            <v>13.149125337588059</v>
          </cell>
        </row>
        <row r="86">
          <cell r="AO86" t="str">
            <v>UGEL CHUMBIVILCAS</v>
          </cell>
          <cell r="AP86">
            <v>-1.5383339340189364</v>
          </cell>
          <cell r="AQ86">
            <v>-1.3729480937084941</v>
          </cell>
          <cell r="AR86">
            <v>0</v>
          </cell>
          <cell r="AS86">
            <v>2.3525698827772792</v>
          </cell>
          <cell r="AT86">
            <v>1</v>
          </cell>
        </row>
        <row r="87">
          <cell r="AO87" t="str">
            <v>UGEL PARURO</v>
          </cell>
          <cell r="AP87">
            <v>12.001100110010421</v>
          </cell>
          <cell r="AQ87">
            <v>8.4999999999999947</v>
          </cell>
          <cell r="AR87">
            <v>-18.215683937072718</v>
          </cell>
          <cell r="AS87">
            <v>5.3333333333333455</v>
          </cell>
          <cell r="AT87">
            <v>1</v>
          </cell>
        </row>
        <row r="88">
          <cell r="AO88" t="str">
            <v>UGEL URUBAMBA</v>
          </cell>
          <cell r="AP88">
            <v>13.000000000000266</v>
          </cell>
          <cell r="AQ88">
            <v>1.8309098462816817</v>
          </cell>
          <cell r="AR88">
            <v>1</v>
          </cell>
          <cell r="AS88">
            <v>2.6736401673640113</v>
          </cell>
          <cell r="AT88">
            <v>1</v>
          </cell>
        </row>
        <row r="89">
          <cell r="AO89" t="str">
            <v>UGEL PAUCARTAMBO</v>
          </cell>
          <cell r="AP89">
            <v>1</v>
          </cell>
          <cell r="AQ89">
            <v>5.7202022332862716</v>
          </cell>
          <cell r="AR89">
            <v>-3.3750059604644691</v>
          </cell>
          <cell r="AS89">
            <v>4.8241807534779948</v>
          </cell>
          <cell r="AT89">
            <v>1</v>
          </cell>
        </row>
        <row r="90">
          <cell r="AO90" t="str">
            <v>UGEL ESPINAR</v>
          </cell>
          <cell r="AP90">
            <v>0</v>
          </cell>
          <cell r="AQ90">
            <v>-47.071548351034203</v>
          </cell>
          <cell r="AR90">
            <v>0</v>
          </cell>
          <cell r="AS90">
            <v>2.2891157349543723</v>
          </cell>
          <cell r="AT90">
            <v>1</v>
          </cell>
        </row>
        <row r="91">
          <cell r="AO91" t="str">
            <v>UGEL CALCA</v>
          </cell>
          <cell r="AP91">
            <v>-740.02964118564432</v>
          </cell>
          <cell r="AQ91">
            <v>-51.923076923076962</v>
          </cell>
          <cell r="AR91">
            <v>0</v>
          </cell>
          <cell r="AS91">
            <v>3.0080321285140421</v>
          </cell>
          <cell r="AT91">
            <v>1</v>
          </cell>
        </row>
        <row r="92">
          <cell r="AO92" t="str">
            <v>UGEL CUSCO</v>
          </cell>
          <cell r="AP92">
            <v>-20.27013065937447</v>
          </cell>
          <cell r="AQ92">
            <v>-1.8848700967905287E-2</v>
          </cell>
          <cell r="AR92">
            <v>0</v>
          </cell>
          <cell r="AS92">
            <v>2.815205718086577</v>
          </cell>
          <cell r="AT92">
            <v>1</v>
          </cell>
        </row>
        <row r="93">
          <cell r="AO93" t="str">
            <v>UGEL CANAS</v>
          </cell>
          <cell r="AP93">
            <v>0</v>
          </cell>
          <cell r="AQ93">
            <v>0</v>
          </cell>
          <cell r="AR93">
            <v>1</v>
          </cell>
          <cell r="AS93">
            <v>4.8170012109878231</v>
          </cell>
          <cell r="AT93">
            <v>1</v>
          </cell>
        </row>
        <row r="94">
          <cell r="AO94" t="str">
            <v>UGEL ACOMAYO</v>
          </cell>
          <cell r="AP94">
            <v>0</v>
          </cell>
          <cell r="AQ94">
            <v>0</v>
          </cell>
          <cell r="AR94">
            <v>-3.2857142857142856</v>
          </cell>
          <cell r="AS94">
            <v>11.152284263959203</v>
          </cell>
          <cell r="AT94">
            <v>1</v>
          </cell>
        </row>
        <row r="95">
          <cell r="AO95" t="str">
            <v>UGEL ANTA</v>
          </cell>
          <cell r="AP95">
            <v>0</v>
          </cell>
          <cell r="AQ95">
            <v>0</v>
          </cell>
          <cell r="AR95">
            <v>1</v>
          </cell>
          <cell r="AS95">
            <v>4.2436789996394246</v>
          </cell>
          <cell r="AT95">
            <v>1</v>
          </cell>
        </row>
        <row r="96">
          <cell r="AO96" t="str">
            <v>UGEL PICHARI-KIMBIRI</v>
          </cell>
          <cell r="AP96">
            <v>1</v>
          </cell>
          <cell r="AQ96">
            <v>-1.7688047992616536</v>
          </cell>
          <cell r="AR96">
            <v>7.2686598300933873</v>
          </cell>
          <cell r="AS96">
            <v>3.5500910746812391</v>
          </cell>
          <cell r="AT96">
            <v>0.16874480465502734</v>
          </cell>
        </row>
        <row r="97">
          <cell r="AO97" t="str">
            <v>DRE HUANCAVELICA</v>
          </cell>
          <cell r="AP97">
            <v>-4.9023166592888279</v>
          </cell>
          <cell r="AQ97">
            <v>-0.95574348525028319</v>
          </cell>
          <cell r="AR97">
            <v>-0.80948555469512118</v>
          </cell>
          <cell r="AS97">
            <v>3.2304359559089906</v>
          </cell>
          <cell r="AT97">
            <v>0.16772997422969513</v>
          </cell>
        </row>
        <row r="98">
          <cell r="AO98" t="str">
            <v>UGEL ANGARAES</v>
          </cell>
          <cell r="AP98">
            <v>0</v>
          </cell>
          <cell r="AQ98">
            <v>-10.337374270982487</v>
          </cell>
          <cell r="AR98">
            <v>1</v>
          </cell>
          <cell r="AS98">
            <v>6.0207696360980618</v>
          </cell>
          <cell r="AT98">
            <v>4.9987729482001724</v>
          </cell>
        </row>
        <row r="99">
          <cell r="AO99" t="str">
            <v>UGEL SURCUBAMBA</v>
          </cell>
          <cell r="AP99">
            <v>-90.242789722076935</v>
          </cell>
          <cell r="AQ99">
            <v>-37.499999999999964</v>
          </cell>
          <cell r="AR99">
            <v>7.2499999999999858</v>
          </cell>
          <cell r="AS99">
            <v>4.2552083333333357</v>
          </cell>
          <cell r="AT99">
            <v>2.4873574615765985</v>
          </cell>
        </row>
        <row r="100">
          <cell r="AO100" t="str">
            <v>UGEL ACOBAMBA</v>
          </cell>
          <cell r="AP100">
            <v>0.37040094667851536</v>
          </cell>
          <cell r="AQ100">
            <v>1.2345339289441311</v>
          </cell>
          <cell r="AR100">
            <v>3</v>
          </cell>
          <cell r="AS100">
            <v>2.9370596382624266</v>
          </cell>
          <cell r="AT100">
            <v>1.4387795925139497</v>
          </cell>
        </row>
        <row r="101">
          <cell r="AO101" t="str">
            <v>UGEL HUANCAVELICA</v>
          </cell>
          <cell r="AP101">
            <v>1.3815763031702328</v>
          </cell>
          <cell r="AQ101">
            <v>1.1629723089241082</v>
          </cell>
          <cell r="AR101">
            <v>1</v>
          </cell>
          <cell r="AS101">
            <v>2.9217401769285609</v>
          </cell>
          <cell r="AT101">
            <v>0.5171414775470784</v>
          </cell>
        </row>
        <row r="102">
          <cell r="AO102" t="str">
            <v>UGEL HUAYTARA</v>
          </cell>
          <cell r="AP102">
            <v>11.319520933832633</v>
          </cell>
          <cell r="AQ102">
            <v>3.1154067021968146</v>
          </cell>
          <cell r="AR102">
            <v>1.2810305356979457</v>
          </cell>
          <cell r="AS102">
            <v>5.5481031023353502</v>
          </cell>
          <cell r="AT102">
            <v>1.1399776819721819</v>
          </cell>
        </row>
        <row r="103">
          <cell r="AO103" t="str">
            <v>UGEL TAYACAJA</v>
          </cell>
          <cell r="AP103">
            <v>-7.8911469579576741</v>
          </cell>
          <cell r="AQ103">
            <v>0</v>
          </cell>
          <cell r="AR103">
            <v>0</v>
          </cell>
          <cell r="AS103">
            <v>1</v>
          </cell>
          <cell r="AT103">
            <v>1</v>
          </cell>
        </row>
        <row r="104">
          <cell r="AO104" t="str">
            <v>UGEL CASTROVIRREYNA</v>
          </cell>
          <cell r="AP104">
            <v>-14.349420808469599</v>
          </cell>
          <cell r="AQ104">
            <v>-3.4717719396310862</v>
          </cell>
          <cell r="AR104">
            <v>-0.49895270665486074</v>
          </cell>
          <cell r="AS104">
            <v>1.3907614823779137</v>
          </cell>
          <cell r="AT104">
            <v>1</v>
          </cell>
        </row>
        <row r="105">
          <cell r="AO105" t="str">
            <v>UGEL CHURCAMPA</v>
          </cell>
          <cell r="AP105">
            <v>1</v>
          </cell>
          <cell r="AQ105">
            <v>2.9854401058901243</v>
          </cell>
          <cell r="AR105">
            <v>-1.418769427708211</v>
          </cell>
          <cell r="AS105">
            <v>5.267425320056911</v>
          </cell>
          <cell r="AT105">
            <v>0</v>
          </cell>
        </row>
        <row r="106">
          <cell r="AO106" t="str">
            <v>DRE HUANUCO</v>
          </cell>
          <cell r="AP106">
            <v>-22.015548281506721</v>
          </cell>
          <cell r="AQ106">
            <v>1.5813953488372101</v>
          </cell>
          <cell r="AR106">
            <v>-2.3333333333333335</v>
          </cell>
          <cell r="AS106">
            <v>2.4440433212996333</v>
          </cell>
          <cell r="AT106">
            <v>-0.99791066690556762</v>
          </cell>
        </row>
        <row r="107">
          <cell r="AO107" t="str">
            <v>UGEL MARAÑON</v>
          </cell>
          <cell r="AP107">
            <v>1</v>
          </cell>
          <cell r="AQ107">
            <v>-1.5739466102377926</v>
          </cell>
          <cell r="AR107">
            <v>1</v>
          </cell>
          <cell r="AS107">
            <v>4.0047958284753449</v>
          </cell>
          <cell r="AT107">
            <v>1</v>
          </cell>
        </row>
        <row r="108">
          <cell r="AO108" t="str">
            <v>UGEL LEONCIO PRADO</v>
          </cell>
          <cell r="AP108">
            <v>0</v>
          </cell>
          <cell r="AQ108">
            <v>-68.552874378992513</v>
          </cell>
          <cell r="AR108">
            <v>1</v>
          </cell>
          <cell r="AS108">
            <v>2.3998146627990224</v>
          </cell>
          <cell r="AT108">
            <v>-1.119644366911724</v>
          </cell>
        </row>
        <row r="109">
          <cell r="AO109" t="str">
            <v>UGEL DOS DE MAYO</v>
          </cell>
          <cell r="AP109">
            <v>0</v>
          </cell>
          <cell r="AQ109">
            <v>-47.874244920373265</v>
          </cell>
          <cell r="AR109">
            <v>0</v>
          </cell>
          <cell r="AS109">
            <v>1.7114905727499057</v>
          </cell>
          <cell r="AT109">
            <v>-0.15813596140717512</v>
          </cell>
        </row>
        <row r="110">
          <cell r="AO110" t="str">
            <v>UGEL PACHITEA</v>
          </cell>
          <cell r="AP110">
            <v>0</v>
          </cell>
          <cell r="AQ110">
            <v>-1.209456473707472</v>
          </cell>
          <cell r="AR110">
            <v>0</v>
          </cell>
          <cell r="AS110">
            <v>1.1652303143082352</v>
          </cell>
          <cell r="AT110">
            <v>-0.58604282315622536</v>
          </cell>
        </row>
        <row r="111">
          <cell r="AO111" t="str">
            <v>UGEL HUAMALIES</v>
          </cell>
          <cell r="AP111">
            <v>-80.814532093045415</v>
          </cell>
          <cell r="AQ111">
            <v>-0.75787294997837384</v>
          </cell>
          <cell r="AR111">
            <v>0</v>
          </cell>
          <cell r="AS111">
            <v>3.3658296463266346</v>
          </cell>
          <cell r="AT111">
            <v>1</v>
          </cell>
        </row>
        <row r="112">
          <cell r="AO112" t="str">
            <v>UGEL PUERTO INCA</v>
          </cell>
          <cell r="AP112">
            <v>2.0863661053775111</v>
          </cell>
          <cell r="AQ112">
            <v>9.327994875080071</v>
          </cell>
          <cell r="AR112">
            <v>3.3535051345825209</v>
          </cell>
          <cell r="AS112">
            <v>5.2034468263976494</v>
          </cell>
          <cell r="AT112">
            <v>-3.0722933371324737</v>
          </cell>
        </row>
        <row r="113">
          <cell r="AO113" t="str">
            <v>UGEL HUACAYBAMBA</v>
          </cell>
          <cell r="AP113">
            <v>0</v>
          </cell>
          <cell r="AQ113">
            <v>-49.991501416430438</v>
          </cell>
          <cell r="AR113">
            <v>0</v>
          </cell>
          <cell r="AS113">
            <v>2.4574868495478603</v>
          </cell>
          <cell r="AT113">
            <v>1</v>
          </cell>
        </row>
        <row r="114">
          <cell r="AO114" t="str">
            <v>UGEL AMBO</v>
          </cell>
          <cell r="AP114">
            <v>6.4454367240253232</v>
          </cell>
          <cell r="AQ114">
            <v>3.2690013241584852</v>
          </cell>
          <cell r="AR114">
            <v>1.242564280827843</v>
          </cell>
          <cell r="AS114">
            <v>3.2584168256911554</v>
          </cell>
          <cell r="AT114">
            <v>0.15754001684920227</v>
          </cell>
        </row>
        <row r="115">
          <cell r="AO115" t="str">
            <v>UGEL LAURICOCHA</v>
          </cell>
          <cell r="AP115">
            <v>0</v>
          </cell>
          <cell r="AQ115">
            <v>1.9474182851729014</v>
          </cell>
          <cell r="AR115">
            <v>1</v>
          </cell>
          <cell r="AS115">
            <v>3.9914538065592464</v>
          </cell>
          <cell r="AT115">
            <v>-1.6178010471204154</v>
          </cell>
        </row>
        <row r="116">
          <cell r="AO116" t="str">
            <v>UGEL YAROWILCA</v>
          </cell>
          <cell r="AP116">
            <v>1</v>
          </cell>
          <cell r="AQ116">
            <v>6.6364490371066145</v>
          </cell>
          <cell r="AR116">
            <v>0</v>
          </cell>
          <cell r="AS116">
            <v>4.0030030030029558</v>
          </cell>
          <cell r="AT116">
            <v>1.1559065324123763</v>
          </cell>
        </row>
        <row r="117">
          <cell r="AO117" t="str">
            <v>UGEL HUANUCO</v>
          </cell>
          <cell r="AP117">
            <v>-17.964213475253224</v>
          </cell>
          <cell r="AQ117">
            <v>-2.3822670163808577</v>
          </cell>
          <cell r="AR117">
            <v>1</v>
          </cell>
          <cell r="AS117">
            <v>2.8867924528301807</v>
          </cell>
          <cell r="AT117">
            <v>-3.635176325953271</v>
          </cell>
        </row>
        <row r="118">
          <cell r="AO118" t="str">
            <v>DRE ICA</v>
          </cell>
          <cell r="AP118">
            <v>-7.3857442348009501</v>
          </cell>
          <cell r="AQ118">
            <v>1.4522905812519635</v>
          </cell>
          <cell r="AR118">
            <v>-0.25</v>
          </cell>
          <cell r="AS118">
            <v>2.7849174475680432</v>
          </cell>
          <cell r="AT118">
            <v>-1.2297048015747638</v>
          </cell>
        </row>
        <row r="119">
          <cell r="AO119" t="str">
            <v>UGEL ICA</v>
          </cell>
          <cell r="AP119">
            <v>0</v>
          </cell>
          <cell r="AQ119">
            <v>-1.8071060967479353</v>
          </cell>
          <cell r="AR119">
            <v>1</v>
          </cell>
          <cell r="AS119">
            <v>2.5760441292356226</v>
          </cell>
          <cell r="AT119">
            <v>-2.4106412005457041</v>
          </cell>
        </row>
        <row r="120">
          <cell r="AO120" t="str">
            <v>UGEL CHINCHA</v>
          </cell>
          <cell r="AP120">
            <v>1</v>
          </cell>
          <cell r="AQ120">
            <v>2.1655011655011696</v>
          </cell>
          <cell r="AR120">
            <v>1</v>
          </cell>
          <cell r="AS120">
            <v>1</v>
          </cell>
          <cell r="AT120">
            <v>-0.72085529463082221</v>
          </cell>
        </row>
        <row r="121">
          <cell r="AO121" t="str">
            <v>UGEL NASCA</v>
          </cell>
          <cell r="AP121">
            <v>0</v>
          </cell>
          <cell r="AQ121">
            <v>-1.0420493025582136</v>
          </cell>
          <cell r="AR121">
            <v>1</v>
          </cell>
          <cell r="AS121">
            <v>2.9833399444664739</v>
          </cell>
          <cell r="AT121">
            <v>0</v>
          </cell>
        </row>
        <row r="122">
          <cell r="AO122" t="str">
            <v>UGEL PISCO</v>
          </cell>
          <cell r="AP122">
            <v>1</v>
          </cell>
          <cell r="AQ122">
            <v>4.4995625546806641</v>
          </cell>
          <cell r="AR122">
            <v>1</v>
          </cell>
          <cell r="AS122">
            <v>3.4968789013732815</v>
          </cell>
          <cell r="AT122">
            <v>0</v>
          </cell>
        </row>
        <row r="123">
          <cell r="AO123" t="str">
            <v>UGEL PALPA</v>
          </cell>
          <cell r="AP123">
            <v>1</v>
          </cell>
          <cell r="AQ123">
            <v>10.866798223976312</v>
          </cell>
          <cell r="AR123">
            <v>0.1342026846749475</v>
          </cell>
          <cell r="AS123">
            <v>4.0313236780060624</v>
          </cell>
          <cell r="AT123">
            <v>-0.93291082382202106</v>
          </cell>
        </row>
        <row r="124">
          <cell r="AO124" t="str">
            <v>DRE JUNIN</v>
          </cell>
          <cell r="AP124">
            <v>-3.9486576766052415</v>
          </cell>
          <cell r="AQ124">
            <v>-0.28424657534246561</v>
          </cell>
          <cell r="AR124">
            <v>-2.3333333333333335</v>
          </cell>
          <cell r="AS124">
            <v>2.642036124794739</v>
          </cell>
          <cell r="AT124">
            <v>-0.42348754448398801</v>
          </cell>
        </row>
        <row r="125">
          <cell r="AO125" t="str">
            <v>UGEL TARMA</v>
          </cell>
          <cell r="AP125">
            <v>0</v>
          </cell>
          <cell r="AQ125">
            <v>-56.511737089202065</v>
          </cell>
          <cell r="AR125">
            <v>1</v>
          </cell>
          <cell r="AS125">
            <v>1</v>
          </cell>
          <cell r="AT125">
            <v>-2.6113821623618145</v>
          </cell>
        </row>
        <row r="126">
          <cell r="AO126" t="str">
            <v>UGEL RIO ENE-MANTARO</v>
          </cell>
          <cell r="AP126">
            <v>16.128593040847033</v>
          </cell>
          <cell r="AQ126">
            <v>3.0551405586961349</v>
          </cell>
          <cell r="AR126">
            <v>2.5315246582031268</v>
          </cell>
          <cell r="AS126">
            <v>4.062117235345581</v>
          </cell>
          <cell r="AT126">
            <v>0.24271109428246937</v>
          </cell>
        </row>
        <row r="127">
          <cell r="AO127" t="str">
            <v>UGEL SATIPO</v>
          </cell>
          <cell r="AP127">
            <v>0</v>
          </cell>
          <cell r="AQ127">
            <v>-56.498518079431143</v>
          </cell>
          <cell r="AR127">
            <v>1</v>
          </cell>
          <cell r="AS127">
            <v>2.4224751066856327</v>
          </cell>
          <cell r="AT127">
            <v>2.7946877243359673</v>
          </cell>
        </row>
        <row r="128">
          <cell r="AO128" t="str">
            <v>UGEL CHANCHAMAYO</v>
          </cell>
          <cell r="AP128">
            <v>0</v>
          </cell>
          <cell r="AQ128">
            <v>-1.6246719160104957</v>
          </cell>
          <cell r="AR128">
            <v>1</v>
          </cell>
          <cell r="AS128">
            <v>3.8358738036157307</v>
          </cell>
          <cell r="AT128">
            <v>-0.21461839624862661</v>
          </cell>
        </row>
        <row r="129">
          <cell r="AO129" t="str">
            <v>UGEL HUANCAYO</v>
          </cell>
          <cell r="AP129">
            <v>0</v>
          </cell>
          <cell r="AQ129">
            <v>-3.7043010752688126</v>
          </cell>
          <cell r="AR129">
            <v>0</v>
          </cell>
          <cell r="AS129">
            <v>2.9912385503783265</v>
          </cell>
          <cell r="AT129">
            <v>1</v>
          </cell>
        </row>
        <row r="130">
          <cell r="AO130" t="str">
            <v>UGEL CONCEPCION</v>
          </cell>
          <cell r="AP130">
            <v>-31.341526520053037</v>
          </cell>
          <cell r="AQ130">
            <v>1.5254860746190233</v>
          </cell>
          <cell r="AR130">
            <v>1</v>
          </cell>
          <cell r="AS130">
            <v>3.7457440966501796</v>
          </cell>
          <cell r="AT130">
            <v>1</v>
          </cell>
        </row>
        <row r="131">
          <cell r="AO131" t="str">
            <v>UGEL CHUPACA</v>
          </cell>
          <cell r="AP131">
            <v>-3.5710359168550996</v>
          </cell>
          <cell r="AQ131">
            <v>3.9843385364524426</v>
          </cell>
          <cell r="AR131">
            <v>3.5</v>
          </cell>
          <cell r="AS131">
            <v>2.1705033164260579</v>
          </cell>
          <cell r="AT131">
            <v>1</v>
          </cell>
        </row>
        <row r="132">
          <cell r="AO132" t="str">
            <v>UGEL JAUJA</v>
          </cell>
          <cell r="AP132">
            <v>1</v>
          </cell>
          <cell r="AQ132">
            <v>-0.66995416412190645</v>
          </cell>
          <cell r="AR132">
            <v>0</v>
          </cell>
          <cell r="AS132">
            <v>1</v>
          </cell>
          <cell r="AT132">
            <v>1</v>
          </cell>
        </row>
        <row r="133">
          <cell r="AO133" t="str">
            <v>UGEL YAULI</v>
          </cell>
          <cell r="AP133">
            <v>0</v>
          </cell>
          <cell r="AQ133">
            <v>0</v>
          </cell>
          <cell r="AR133">
            <v>0</v>
          </cell>
          <cell r="AS133">
            <v>4.1624258721696128</v>
          </cell>
          <cell r="AT133">
            <v>1.9373426437377834</v>
          </cell>
        </row>
        <row r="134">
          <cell r="AO134" t="str">
            <v>UGEL JUNIN</v>
          </cell>
          <cell r="AP134">
            <v>1</v>
          </cell>
          <cell r="AQ134">
            <v>0</v>
          </cell>
          <cell r="AR134">
            <v>1</v>
          </cell>
          <cell r="AS134">
            <v>1</v>
          </cell>
          <cell r="AT134">
            <v>-5.8829115519344465E-2</v>
          </cell>
        </row>
        <row r="135">
          <cell r="AO135" t="str">
            <v>UGEL PICHANAKI</v>
          </cell>
          <cell r="AP135">
            <v>0</v>
          </cell>
          <cell r="AQ135">
            <v>2.5683939896846386</v>
          </cell>
          <cell r="AR135">
            <v>1</v>
          </cell>
          <cell r="AS135">
            <v>3.9675563176472939</v>
          </cell>
          <cell r="AT135">
            <v>0</v>
          </cell>
        </row>
        <row r="136">
          <cell r="AO136" t="str">
            <v>UGEL PANGOA</v>
          </cell>
          <cell r="AP136">
            <v>29.49002849002931</v>
          </cell>
          <cell r="AQ136">
            <v>1.9999999999999944</v>
          </cell>
          <cell r="AR136">
            <v>1</v>
          </cell>
          <cell r="AS136">
            <v>2.0672358591248607</v>
          </cell>
          <cell r="AT136">
            <v>-4.7745264990032679</v>
          </cell>
        </row>
        <row r="137">
          <cell r="AO137" t="str">
            <v>UGEL RIO TAMBO</v>
          </cell>
          <cell r="AP137">
            <v>0</v>
          </cell>
          <cell r="AQ137">
            <v>4.0220652697607981</v>
          </cell>
          <cell r="AR137">
            <v>-4</v>
          </cell>
          <cell r="AS137">
            <v>4.0868233028446408</v>
          </cell>
          <cell r="AT137">
            <v>-8.0497028633170681E-2</v>
          </cell>
        </row>
        <row r="138">
          <cell r="AO138" t="str">
            <v>GRE LA LIBERTAD</v>
          </cell>
          <cell r="AP138">
            <v>-6.1442901126800447</v>
          </cell>
          <cell r="AQ138">
            <v>-0.65206580250351098</v>
          </cell>
          <cell r="AR138">
            <v>-1</v>
          </cell>
          <cell r="AS138">
            <v>1.7046758932631543</v>
          </cell>
          <cell r="AT138">
            <v>-0.67456453735267818</v>
          </cell>
        </row>
        <row r="139">
          <cell r="AO139" t="str">
            <v>UGEL CHEPEN</v>
          </cell>
          <cell r="AP139">
            <v>-0.30770236694129227</v>
          </cell>
          <cell r="AQ139">
            <v>-3.6146746654360928</v>
          </cell>
          <cell r="AR139">
            <v>1</v>
          </cell>
          <cell r="AS139">
            <v>3.6200873362445352</v>
          </cell>
          <cell r="AT139">
            <v>-3.6300922448818378</v>
          </cell>
        </row>
        <row r="140">
          <cell r="AO140" t="str">
            <v>UGEL PACASMAYO</v>
          </cell>
          <cell r="AP140">
            <v>0</v>
          </cell>
          <cell r="AQ140">
            <v>0</v>
          </cell>
          <cell r="AR140">
            <v>-2.0994186401362951E-2</v>
          </cell>
          <cell r="AS140">
            <v>1.3712691251596159</v>
          </cell>
          <cell r="AT140">
            <v>4.4321658539049249</v>
          </cell>
        </row>
        <row r="141">
          <cell r="AO141" t="str">
            <v>UGEL ASCOPE</v>
          </cell>
          <cell r="AP141">
            <v>-505.46551724138777</v>
          </cell>
          <cell r="AQ141">
            <v>-34.244161358811098</v>
          </cell>
          <cell r="AR141">
            <v>1</v>
          </cell>
          <cell r="AS141">
            <v>5.421518054532025</v>
          </cell>
          <cell r="AT141">
            <v>-1.3529411764705728</v>
          </cell>
        </row>
        <row r="142">
          <cell r="AO142" t="str">
            <v>UGEL GRAN CHIMU</v>
          </cell>
          <cell r="AP142">
            <v>0</v>
          </cell>
          <cell r="AQ142">
            <v>-37.496791934005586</v>
          </cell>
          <cell r="AR142">
            <v>0</v>
          </cell>
          <cell r="AS142">
            <v>1.6491398896462193</v>
          </cell>
          <cell r="AT142">
            <v>-2.1124944419742122</v>
          </cell>
        </row>
        <row r="143">
          <cell r="AO143" t="str">
            <v>UGEL OTUZCO</v>
          </cell>
          <cell r="AP143">
            <v>-145.73743365594956</v>
          </cell>
          <cell r="AQ143">
            <v>-40.219407471017739</v>
          </cell>
          <cell r="AR143">
            <v>2.4285714285714284</v>
          </cell>
          <cell r="AS143">
            <v>19.285339673360159</v>
          </cell>
          <cell r="AT143">
            <v>0</v>
          </cell>
        </row>
        <row r="144">
          <cell r="AO144" t="str">
            <v>UGEL SANTIAGO DE CHUCO</v>
          </cell>
          <cell r="AP144">
            <v>1</v>
          </cell>
          <cell r="AQ144">
            <v>-3.2550004231386365</v>
          </cell>
          <cell r="AR144">
            <v>-0.1111111111111111</v>
          </cell>
          <cell r="AS144">
            <v>1.7369196757553378</v>
          </cell>
          <cell r="AT144">
            <v>-0.59574468085106191</v>
          </cell>
        </row>
        <row r="145">
          <cell r="AO145" t="str">
            <v>UGEL SANCHEZ CARRION</v>
          </cell>
          <cell r="AP145">
            <v>-184.99999999999986</v>
          </cell>
          <cell r="AQ145">
            <v>-37.966365873667009</v>
          </cell>
          <cell r="AR145">
            <v>-3.0056812763213898</v>
          </cell>
          <cell r="AS145">
            <v>4.1116297160637902</v>
          </cell>
          <cell r="AT145">
            <v>-0.12059856005271234</v>
          </cell>
        </row>
        <row r="146">
          <cell r="AO146" t="str">
            <v>UGEL PATAZ</v>
          </cell>
          <cell r="AP146">
            <v>0</v>
          </cell>
          <cell r="AQ146">
            <v>-43.191343963553479</v>
          </cell>
          <cell r="AR146">
            <v>0</v>
          </cell>
          <cell r="AS146">
            <v>2.3545441779361416</v>
          </cell>
          <cell r="AT146">
            <v>1.0343659221140229</v>
          </cell>
        </row>
        <row r="147">
          <cell r="AO147" t="str">
            <v>UGEL BOLIVAR</v>
          </cell>
          <cell r="AP147">
            <v>0</v>
          </cell>
          <cell r="AQ147">
            <v>1.6666666666666667</v>
          </cell>
          <cell r="AR147">
            <v>2.25</v>
          </cell>
          <cell r="AS147">
            <v>3.5688073394495397</v>
          </cell>
          <cell r="AT147">
            <v>-0.40449438202247018</v>
          </cell>
        </row>
        <row r="148">
          <cell r="AO148" t="str">
            <v>UGEL JULCAN</v>
          </cell>
          <cell r="AP148">
            <v>0</v>
          </cell>
          <cell r="AQ148">
            <v>-47.211508553654674</v>
          </cell>
          <cell r="AR148">
            <v>-12.333333333333334</v>
          </cell>
          <cell r="AS148">
            <v>2.2666244458518006</v>
          </cell>
          <cell r="AT148">
            <v>1</v>
          </cell>
        </row>
        <row r="149">
          <cell r="AO149" t="str">
            <v>UGEL VIRU</v>
          </cell>
          <cell r="AP149">
            <v>-92.042071197410934</v>
          </cell>
          <cell r="AQ149">
            <v>-44.999999999999964</v>
          </cell>
          <cell r="AR149">
            <v>2.1111111111111112</v>
          </cell>
          <cell r="AS149">
            <v>5.0749332306161881</v>
          </cell>
          <cell r="AT149">
            <v>-5.5861690450054491</v>
          </cell>
        </row>
        <row r="150">
          <cell r="AO150" t="str">
            <v>UGEL 01 - EL PORVENIR</v>
          </cell>
          <cell r="AP150">
            <v>35.708831469339614</v>
          </cell>
          <cell r="AQ150">
            <v>6.0973123262279776</v>
          </cell>
          <cell r="AR150">
            <v>11</v>
          </cell>
          <cell r="AS150">
            <v>-1.222222222222213</v>
          </cell>
          <cell r="AT150">
            <v>1.3653635367190358</v>
          </cell>
        </row>
        <row r="151">
          <cell r="AO151" t="str">
            <v>UGEL 02 - LA ESPERANZA</v>
          </cell>
          <cell r="AP151">
            <v>32.499370012600195</v>
          </cell>
          <cell r="AQ151">
            <v>8.8221490325236598</v>
          </cell>
          <cell r="AR151">
            <v>0</v>
          </cell>
          <cell r="AS151">
            <v>-2.1897926634768781</v>
          </cell>
          <cell r="AT151">
            <v>-5.0599393875668568</v>
          </cell>
        </row>
        <row r="152">
          <cell r="AO152" t="str">
            <v>UGEL 03 - TRUJILLO NOR OESTE</v>
          </cell>
          <cell r="AP152">
            <v>0</v>
          </cell>
          <cell r="AQ152">
            <v>-4.9999992052713988</v>
          </cell>
          <cell r="AR152">
            <v>1</v>
          </cell>
          <cell r="AS152">
            <v>1</v>
          </cell>
          <cell r="AT152">
            <v>-1.7708491640227677</v>
          </cell>
        </row>
        <row r="153">
          <cell r="AO153" t="str">
            <v>UGEL 04 - TRUJILLO SUR ESTE</v>
          </cell>
          <cell r="AP153">
            <v>-25.874611877493436</v>
          </cell>
          <cell r="AQ153">
            <v>0</v>
          </cell>
          <cell r="AR153">
            <v>1</v>
          </cell>
          <cell r="AS153">
            <v>0.63450892052628305</v>
          </cell>
          <cell r="AT153">
            <v>0</v>
          </cell>
        </row>
        <row r="154">
          <cell r="AO154" t="str">
            <v>UGEL CHICLAYO</v>
          </cell>
          <cell r="AP154">
            <v>0</v>
          </cell>
          <cell r="AQ154">
            <v>3.9638411381149838</v>
          </cell>
          <cell r="AR154">
            <v>-6.673780918121313</v>
          </cell>
          <cell r="AS154">
            <v>3.3607647392504441</v>
          </cell>
          <cell r="AT154">
            <v>1</v>
          </cell>
        </row>
        <row r="155">
          <cell r="AO155" t="str">
            <v>UGEL LAMBAYEQUE</v>
          </cell>
          <cell r="AP155">
            <v>-8.5478063896411491</v>
          </cell>
          <cell r="AQ155">
            <v>0.41758881770530004</v>
          </cell>
          <cell r="AR155">
            <v>1</v>
          </cell>
          <cell r="AS155">
            <v>3.6465028355387532</v>
          </cell>
          <cell r="AT155">
            <v>-9.8839505248591983</v>
          </cell>
        </row>
        <row r="156">
          <cell r="AO156" t="str">
            <v>UGEL FERREÑAFE</v>
          </cell>
          <cell r="AP156">
            <v>-11.456048878047921</v>
          </cell>
          <cell r="AQ156">
            <v>-4.4565093747644937</v>
          </cell>
          <cell r="AR156">
            <v>1</v>
          </cell>
          <cell r="AS156">
            <v>1.9795985258448741</v>
          </cell>
          <cell r="AT156">
            <v>-1.7198086923627742</v>
          </cell>
        </row>
        <row r="157">
          <cell r="AO157" t="str">
            <v>GRE LAMBAYEQUE</v>
          </cell>
          <cell r="AP157">
            <v>-7.284633110695248</v>
          </cell>
          <cell r="AQ157">
            <v>0.15165079837780834</v>
          </cell>
          <cell r="AR157">
            <v>1</v>
          </cell>
          <cell r="AS157">
            <v>2.5847860538827252</v>
          </cell>
          <cell r="AT157">
            <v>-0.77222620142568232</v>
          </cell>
        </row>
        <row r="158">
          <cell r="AO158" t="str">
            <v>UGEL 01 SAN JUAN DE MIRAFLORES</v>
          </cell>
          <cell r="AP158">
            <v>3.8468171951683159</v>
          </cell>
          <cell r="AQ158">
            <v>2.7220352997774193</v>
          </cell>
          <cell r="AR158">
            <v>-8.3178319931030167</v>
          </cell>
          <cell r="AS158">
            <v>3.0024028834601455</v>
          </cell>
          <cell r="AT158">
            <v>-2.4238290584407651</v>
          </cell>
        </row>
        <row r="159">
          <cell r="AO159" t="str">
            <v>UGEL 02 RIMAC</v>
          </cell>
          <cell r="AP159">
            <v>1</v>
          </cell>
          <cell r="AQ159">
            <v>1</v>
          </cell>
          <cell r="AR159">
            <v>-4</v>
          </cell>
          <cell r="AS159">
            <v>5.6948356807511189</v>
          </cell>
          <cell r="AT159">
            <v>-0.48419533211736271</v>
          </cell>
        </row>
        <row r="160">
          <cell r="AO160" t="str">
            <v>UGEL 03 BREÑA</v>
          </cell>
          <cell r="AP160">
            <v>-2.4928396786587763</v>
          </cell>
          <cell r="AQ160">
            <v>2</v>
          </cell>
          <cell r="AR160">
            <v>-12.333333333333334</v>
          </cell>
          <cell r="AS160">
            <v>3.2282363318493821</v>
          </cell>
          <cell r="AT160">
            <v>-1.6513477684489593</v>
          </cell>
        </row>
        <row r="161">
          <cell r="AO161" t="str">
            <v>UGEL 04 COMAS</v>
          </cell>
          <cell r="AP161">
            <v>6.7077625570777091</v>
          </cell>
          <cell r="AQ161">
            <v>2.1305822498586791</v>
          </cell>
          <cell r="AR161">
            <v>0</v>
          </cell>
          <cell r="AS161">
            <v>1</v>
          </cell>
          <cell r="AT161">
            <v>0</v>
          </cell>
        </row>
        <row r="162">
          <cell r="AO162" t="str">
            <v>UGEL 05 SAN JUAN DE LURIGANCHO</v>
          </cell>
          <cell r="AP162">
            <v>1</v>
          </cell>
          <cell r="AQ162">
            <v>4.242542153047995</v>
          </cell>
          <cell r="AR162">
            <v>0</v>
          </cell>
          <cell r="AS162">
            <v>2.3850415512465299</v>
          </cell>
          <cell r="AT162">
            <v>0</v>
          </cell>
        </row>
        <row r="163">
          <cell r="AO163" t="str">
            <v>UGEL 06 ATE</v>
          </cell>
          <cell r="AP163">
            <v>0</v>
          </cell>
          <cell r="AQ163">
            <v>-0.47695682795561106</v>
          </cell>
          <cell r="AR163">
            <v>0</v>
          </cell>
          <cell r="AS163">
            <v>1.8080808080808026</v>
          </cell>
          <cell r="AT163">
            <v>0</v>
          </cell>
        </row>
        <row r="164">
          <cell r="AO164" t="str">
            <v>UGEL 07 SAN BORJA</v>
          </cell>
          <cell r="AP164">
            <v>1</v>
          </cell>
          <cell r="AQ164">
            <v>8.1625344352617084</v>
          </cell>
          <cell r="AR164">
            <v>0</v>
          </cell>
          <cell r="AS164">
            <v>5.306632213608979</v>
          </cell>
          <cell r="AT164">
            <v>-1.3634509713042058</v>
          </cell>
        </row>
        <row r="165">
          <cell r="AO165" t="str">
            <v>DRE LIMA METROPOLITANA</v>
          </cell>
          <cell r="AP165">
            <v>-2.8122692090822454</v>
          </cell>
          <cell r="AQ165">
            <v>1</v>
          </cell>
          <cell r="AR165">
            <v>-19</v>
          </cell>
          <cell r="AS165">
            <v>2.3296197125644467</v>
          </cell>
          <cell r="AT165">
            <v>-1.507010400769057</v>
          </cell>
        </row>
        <row r="166">
          <cell r="AO166" t="str">
            <v>DRE LIMA PROVINCIAS</v>
          </cell>
          <cell r="AP166">
            <v>4.4313095009903094</v>
          </cell>
          <cell r="AQ166">
            <v>3.4218669900208138</v>
          </cell>
          <cell r="AR166">
            <v>-1.5</v>
          </cell>
          <cell r="AS166">
            <v>2.259049417689639</v>
          </cell>
          <cell r="AT166">
            <v>-0.50037509377344369</v>
          </cell>
        </row>
        <row r="167">
          <cell r="AO167" t="str">
            <v>UGEL 08 CAÑETE</v>
          </cell>
          <cell r="AP167">
            <v>8.0875467855866905</v>
          </cell>
          <cell r="AQ167">
            <v>6.731101017455714</v>
          </cell>
          <cell r="AR167">
            <v>1</v>
          </cell>
          <cell r="AS167">
            <v>1</v>
          </cell>
          <cell r="AT167">
            <v>-4.3901064251115773</v>
          </cell>
        </row>
        <row r="168">
          <cell r="AO168" t="str">
            <v>UGEL 09 HUAURA</v>
          </cell>
          <cell r="AP168">
            <v>-1036.9464285714196</v>
          </cell>
          <cell r="AQ168">
            <v>-41.058386937159923</v>
          </cell>
          <cell r="AR168">
            <v>1.3884299596150771</v>
          </cell>
          <cell r="AS168">
            <v>4.3726812816188909</v>
          </cell>
          <cell r="AT168">
            <v>-0.26103404791929613</v>
          </cell>
        </row>
        <row r="169">
          <cell r="AO169" t="str">
            <v>UGEL 10 HUARAL</v>
          </cell>
          <cell r="AP169">
            <v>1</v>
          </cell>
          <cell r="AQ169">
            <v>2.9417475728155402</v>
          </cell>
          <cell r="AR169">
            <v>1</v>
          </cell>
          <cell r="AS169">
            <v>3.0958365618592016</v>
          </cell>
          <cell r="AT169">
            <v>0</v>
          </cell>
        </row>
        <row r="170">
          <cell r="AO170" t="str">
            <v>UGEL 11 CAJATAMBO</v>
          </cell>
          <cell r="AP170">
            <v>18.75016640780991</v>
          </cell>
          <cell r="AQ170">
            <v>7.9999999999999947</v>
          </cell>
          <cell r="AR170">
            <v>1</v>
          </cell>
          <cell r="AS170">
            <v>1</v>
          </cell>
          <cell r="AT170">
            <v>-0.30287295660744118</v>
          </cell>
        </row>
        <row r="171">
          <cell r="AO171" t="str">
            <v>UGEL 12 CANTA</v>
          </cell>
          <cell r="AP171">
            <v>-101.96159185562257</v>
          </cell>
          <cell r="AQ171">
            <v>-54.051078320090902</v>
          </cell>
          <cell r="AR171">
            <v>0</v>
          </cell>
          <cell r="AS171">
            <v>1</v>
          </cell>
          <cell r="AT171">
            <v>1</v>
          </cell>
        </row>
        <row r="172">
          <cell r="AO172" t="str">
            <v>UGEL 13 YAUYOS</v>
          </cell>
          <cell r="AP172">
            <v>9.7904390444555691</v>
          </cell>
          <cell r="AQ172">
            <v>6.0047981404812649</v>
          </cell>
          <cell r="AR172">
            <v>-0.42857142857142855</v>
          </cell>
          <cell r="AS172">
            <v>4.5630167795856336</v>
          </cell>
          <cell r="AT172">
            <v>0.59497772377480707</v>
          </cell>
        </row>
        <row r="173">
          <cell r="AO173" t="str">
            <v>UGEL 14 OYON</v>
          </cell>
          <cell r="AP173">
            <v>1</v>
          </cell>
          <cell r="AQ173">
            <v>1</v>
          </cell>
          <cell r="AR173">
            <v>1</v>
          </cell>
          <cell r="AS173">
            <v>2.8937438618679949</v>
          </cell>
          <cell r="AT173">
            <v>1</v>
          </cell>
        </row>
        <row r="174">
          <cell r="AO174" t="str">
            <v>UGEL 15 HUAROCHIRI</v>
          </cell>
          <cell r="AP174">
            <v>4.333333333333333</v>
          </cell>
          <cell r="AQ174">
            <v>4.4126682345463433</v>
          </cell>
          <cell r="AR174">
            <v>0</v>
          </cell>
          <cell r="AS174">
            <v>3.0047781168456233</v>
          </cell>
          <cell r="AT174">
            <v>-0.63534485709183863</v>
          </cell>
        </row>
        <row r="175">
          <cell r="AO175" t="str">
            <v>UGEL 16 BARRANCA</v>
          </cell>
          <cell r="AP175">
            <v>1</v>
          </cell>
          <cell r="AQ175">
            <v>0.18166939443535174</v>
          </cell>
          <cell r="AR175">
            <v>0</v>
          </cell>
          <cell r="AS175">
            <v>2.9562579920759515</v>
          </cell>
          <cell r="AT175">
            <v>0</v>
          </cell>
        </row>
        <row r="176">
          <cell r="AO176" t="str">
            <v>DRE LORETO</v>
          </cell>
          <cell r="AP176">
            <v>-7.6281276962897557</v>
          </cell>
          <cell r="AQ176">
            <v>0.41826643397324104</v>
          </cell>
          <cell r="AR176">
            <v>-5.399120092391958</v>
          </cell>
          <cell r="AS176">
            <v>1.8985535717640578</v>
          </cell>
          <cell r="AT176">
            <v>-1.4172744924279199</v>
          </cell>
        </row>
        <row r="177">
          <cell r="AO177" t="str">
            <v>UGEL MAYNAS</v>
          </cell>
          <cell r="AP177">
            <v>-1295.2962962963325</v>
          </cell>
          <cell r="AQ177">
            <v>-27.782894736842092</v>
          </cell>
          <cell r="AR177">
            <v>-29</v>
          </cell>
          <cell r="AS177">
            <v>1.8798554262332292</v>
          </cell>
          <cell r="AT177">
            <v>-2.0351215861723273</v>
          </cell>
        </row>
        <row r="178">
          <cell r="AO178" t="str">
            <v>UGEL ALTO AMAZONAS-YURIMAGUAS</v>
          </cell>
          <cell r="AP178">
            <v>-235.55308363841365</v>
          </cell>
          <cell r="AQ178">
            <v>-51.832590706556324</v>
          </cell>
          <cell r="AR178">
            <v>0</v>
          </cell>
          <cell r="AS178">
            <v>0.80917313136866353</v>
          </cell>
          <cell r="AT178">
            <v>-7.6268846403337018E-2</v>
          </cell>
        </row>
        <row r="179">
          <cell r="AO179" t="str">
            <v>UGEL UCAYALI-CONTAMANA</v>
          </cell>
          <cell r="AP179">
            <v>-333.38237608183414</v>
          </cell>
          <cell r="AQ179">
            <v>-58.633027522935585</v>
          </cell>
          <cell r="AR179">
            <v>0.14147112104628193</v>
          </cell>
          <cell r="AS179">
            <v>1.3314550878355982</v>
          </cell>
          <cell r="AT179">
            <v>-2.833097481877545</v>
          </cell>
        </row>
        <row r="180">
          <cell r="AO180" t="str">
            <v>UGEL RAMON CASTILLA-CABALLOCOCHA</v>
          </cell>
          <cell r="AP180">
            <v>0</v>
          </cell>
          <cell r="AQ180">
            <v>1.6304343938827499</v>
          </cell>
          <cell r="AR180">
            <v>0</v>
          </cell>
          <cell r="AS180">
            <v>4.7200361299033666</v>
          </cell>
          <cell r="AT180">
            <v>1.4830917874396154</v>
          </cell>
        </row>
        <row r="181">
          <cell r="AO181" t="str">
            <v>UGEL REQUENA</v>
          </cell>
          <cell r="AP181">
            <v>-412.95348837209588</v>
          </cell>
          <cell r="AQ181">
            <v>-39.394551432597403</v>
          </cell>
          <cell r="AR181">
            <v>-0.25</v>
          </cell>
          <cell r="AS181">
            <v>4.4995625546806641</v>
          </cell>
          <cell r="AT181">
            <v>-0.58040300276571022</v>
          </cell>
        </row>
        <row r="182">
          <cell r="AO182" t="str">
            <v>UGEL LORETO - NAUTA</v>
          </cell>
          <cell r="AP182">
            <v>-4.9585878146879354</v>
          </cell>
          <cell r="AQ182">
            <v>-1.6536930561698315</v>
          </cell>
          <cell r="AR182">
            <v>-3.2857142857142856</v>
          </cell>
          <cell r="AS182">
            <v>2.9392372333548806</v>
          </cell>
          <cell r="AT182">
            <v>0.70889400013225079</v>
          </cell>
        </row>
        <row r="183">
          <cell r="AO183" t="str">
            <v>UGEL ALTO AMAZONAS-SAN LORENZO</v>
          </cell>
          <cell r="AP183">
            <v>-211.11346792742444</v>
          </cell>
          <cell r="AQ183">
            <v>-47.417132216014693</v>
          </cell>
          <cell r="AR183">
            <v>-2.3333333333333335</v>
          </cell>
          <cell r="AS183">
            <v>1.8658008658008662</v>
          </cell>
          <cell r="AT183">
            <v>-0.39470013947001331</v>
          </cell>
        </row>
        <row r="184">
          <cell r="AO184" t="str">
            <v>UGEL PUTUMAYO</v>
          </cell>
          <cell r="AP184">
            <v>-450.04510451045439</v>
          </cell>
          <cell r="AQ184">
            <v>-37.499999999999964</v>
          </cell>
          <cell r="AR184">
            <v>1</v>
          </cell>
          <cell r="AS184">
            <v>9.9988751406074332</v>
          </cell>
          <cell r="AT184">
            <v>-2.5082858961981755</v>
          </cell>
        </row>
        <row r="185">
          <cell r="AO185" t="str">
            <v>DRE MADRE DE DIOS</v>
          </cell>
          <cell r="AP185">
            <v>-6.1504030242586696</v>
          </cell>
          <cell r="AQ185">
            <v>1.6119951040391673</v>
          </cell>
          <cell r="AR185">
            <v>-2.3333333333333335</v>
          </cell>
          <cell r="AS185">
            <v>3.1294718909710313</v>
          </cell>
          <cell r="AT185">
            <v>-1.4429979391298837</v>
          </cell>
        </row>
        <row r="186">
          <cell r="AO186" t="str">
            <v>UGEL MANU</v>
          </cell>
          <cell r="AP186">
            <v>-11.895119693162217</v>
          </cell>
          <cell r="AQ186">
            <v>-7.1440205743677776</v>
          </cell>
          <cell r="AR186">
            <v>21</v>
          </cell>
          <cell r="AS186">
            <v>2.0202809487315716</v>
          </cell>
          <cell r="AT186">
            <v>-0.86269589696063997</v>
          </cell>
        </row>
        <row r="187">
          <cell r="AO187" t="str">
            <v>UGEL TAHUAMANU</v>
          </cell>
          <cell r="AP187">
            <v>-375.00000000000801</v>
          </cell>
          <cell r="AQ187">
            <v>-39.29147021003007</v>
          </cell>
          <cell r="AR187">
            <v>0</v>
          </cell>
          <cell r="AS187">
            <v>38.037037037034196</v>
          </cell>
          <cell r="AT187">
            <v>-17.867924528300819</v>
          </cell>
        </row>
        <row r="188">
          <cell r="AO188" t="str">
            <v>UGEL TAMBOPATA</v>
          </cell>
          <cell r="AP188">
            <v>0</v>
          </cell>
          <cell r="AQ188">
            <v>3.2311468094600713</v>
          </cell>
          <cell r="AR188">
            <v>1</v>
          </cell>
          <cell r="AS188">
            <v>2.7655869154019093</v>
          </cell>
          <cell r="AT188">
            <v>-271.72727272713786</v>
          </cell>
        </row>
        <row r="189">
          <cell r="AO189" t="str">
            <v>DRE MOQUEGUA</v>
          </cell>
          <cell r="AP189">
            <v>-3.6639904254746818</v>
          </cell>
          <cell r="AQ189">
            <v>1.4943501141111695</v>
          </cell>
          <cell r="AR189">
            <v>-1.321166396141048</v>
          </cell>
          <cell r="AS189">
            <v>3.5964391691394657</v>
          </cell>
          <cell r="AT189">
            <v>0.12891986062718164</v>
          </cell>
        </row>
        <row r="190">
          <cell r="AO190" t="str">
            <v>UGEL ILO</v>
          </cell>
          <cell r="AP190">
            <v>1</v>
          </cell>
          <cell r="AQ190">
            <v>3.8422548555186991</v>
          </cell>
          <cell r="AR190">
            <v>1</v>
          </cell>
          <cell r="AS190">
            <v>1</v>
          </cell>
          <cell r="AT190">
            <v>1</v>
          </cell>
        </row>
        <row r="191">
          <cell r="AO191" t="str">
            <v>UGEL MARISCAL NIETO</v>
          </cell>
          <cell r="AP191">
            <v>1</v>
          </cell>
          <cell r="AQ191">
            <v>3.4183796856106365</v>
          </cell>
          <cell r="AR191">
            <v>-9</v>
          </cell>
          <cell r="AS191">
            <v>4.2611607515328442</v>
          </cell>
          <cell r="AT191">
            <v>1</v>
          </cell>
        </row>
        <row r="192">
          <cell r="AO192" t="str">
            <v>UGEL GENERAL SANCHEZ CERRO</v>
          </cell>
          <cell r="AP192">
            <v>0</v>
          </cell>
          <cell r="AQ192">
            <v>0.46723494938732157</v>
          </cell>
          <cell r="AR192">
            <v>1</v>
          </cell>
          <cell r="AS192">
            <v>56.181934959009659</v>
          </cell>
          <cell r="AT192">
            <v>1</v>
          </cell>
        </row>
        <row r="193">
          <cell r="AO193" t="str">
            <v>DRE PASCO</v>
          </cell>
          <cell r="AP193">
            <v>-1.2939878057880383</v>
          </cell>
          <cell r="AQ193">
            <v>1.9225092250922504</v>
          </cell>
          <cell r="AR193">
            <v>-4.9537393781871997E-2</v>
          </cell>
          <cell r="AS193">
            <v>2.9193104768203457</v>
          </cell>
          <cell r="AT193">
            <v>-1.2846354151947943</v>
          </cell>
        </row>
        <row r="194">
          <cell r="AO194" t="str">
            <v>UGEL OXAPAMPA</v>
          </cell>
          <cell r="AP194">
            <v>-0.1767474699929398</v>
          </cell>
          <cell r="AQ194">
            <v>0.53379953379953515</v>
          </cell>
          <cell r="AR194">
            <v>1</v>
          </cell>
          <cell r="AS194">
            <v>3.2918258212375853</v>
          </cell>
          <cell r="AT194">
            <v>-1.6451048726363708</v>
          </cell>
        </row>
        <row r="195">
          <cell r="AO195" t="str">
            <v>UGEL DANIEL ALCIDES CARRION</v>
          </cell>
          <cell r="AP195">
            <v>1</v>
          </cell>
          <cell r="AQ195">
            <v>3.2222222222222117</v>
          </cell>
          <cell r="AR195">
            <v>-2.3333333333333335</v>
          </cell>
          <cell r="AS195">
            <v>6.2354869804722322</v>
          </cell>
          <cell r="AT195">
            <v>1</v>
          </cell>
        </row>
        <row r="196">
          <cell r="AO196" t="str">
            <v>UGEL PASCO</v>
          </cell>
          <cell r="AP196">
            <v>0</v>
          </cell>
          <cell r="AQ196">
            <v>3.6124960630274123</v>
          </cell>
          <cell r="AR196">
            <v>1</v>
          </cell>
          <cell r="AS196">
            <v>4.1595487936991971</v>
          </cell>
          <cell r="AT196">
            <v>0</v>
          </cell>
        </row>
        <row r="197">
          <cell r="AO197" t="str">
            <v>DRE PIURA</v>
          </cell>
          <cell r="AP197">
            <v>-2.9974557291163655</v>
          </cell>
          <cell r="AQ197">
            <v>0.59580733368716787</v>
          </cell>
          <cell r="AR197">
            <v>-1</v>
          </cell>
          <cell r="AS197">
            <v>2.7427675148135218</v>
          </cell>
          <cell r="AT197">
            <v>-4.8767697954902198E-2</v>
          </cell>
        </row>
        <row r="198">
          <cell r="AO198" t="str">
            <v>UGEL LA UNIÓN - PIURA</v>
          </cell>
          <cell r="AP198">
            <v>0</v>
          </cell>
          <cell r="AQ198">
            <v>-55.988602279544217</v>
          </cell>
          <cell r="AR198">
            <v>1.86955865224203</v>
          </cell>
          <cell r="AS198">
            <v>2.7331660279275236</v>
          </cell>
          <cell r="AT198">
            <v>0</v>
          </cell>
        </row>
        <row r="199">
          <cell r="AO199" t="str">
            <v>UGEL PIURA</v>
          </cell>
          <cell r="AP199">
            <v>1</v>
          </cell>
          <cell r="AQ199">
            <v>0.72060286093425885</v>
          </cell>
          <cell r="AR199">
            <v>-9</v>
          </cell>
          <cell r="AS199">
            <v>3.709712578341712</v>
          </cell>
          <cell r="AT199">
            <v>-1.0542014513584157</v>
          </cell>
        </row>
        <row r="200">
          <cell r="AO200" t="str">
            <v>UGEL SECHURA</v>
          </cell>
          <cell r="AP200">
            <v>1</v>
          </cell>
          <cell r="AQ200">
            <v>3.9994001199760141</v>
          </cell>
          <cell r="AR200">
            <v>1</v>
          </cell>
          <cell r="AS200">
            <v>1.6908462867012088</v>
          </cell>
          <cell r="AT200">
            <v>-6.5062826275825172</v>
          </cell>
        </row>
        <row r="201">
          <cell r="AO201" t="str">
            <v>UGEL TAMBOGRANDE</v>
          </cell>
          <cell r="AP201">
            <v>1</v>
          </cell>
          <cell r="AQ201">
            <v>2.9280205655526985</v>
          </cell>
          <cell r="AR201">
            <v>0</v>
          </cell>
          <cell r="AS201">
            <v>1.9823182711198397</v>
          </cell>
          <cell r="AT201">
            <v>-0.10583327790742515</v>
          </cell>
        </row>
        <row r="202">
          <cell r="AO202" t="str">
            <v>UGEL SULLANA</v>
          </cell>
          <cell r="AP202">
            <v>1.2019207282616535</v>
          </cell>
          <cell r="AQ202">
            <v>2.076921701431282</v>
          </cell>
          <cell r="AR202">
            <v>0</v>
          </cell>
          <cell r="AS202">
            <v>2.3327823396314606</v>
          </cell>
          <cell r="AT202">
            <v>-1.8901734104046113</v>
          </cell>
        </row>
        <row r="203">
          <cell r="AO203" t="str">
            <v>UGEL CHULUCANAS</v>
          </cell>
          <cell r="AP203">
            <v>0</v>
          </cell>
          <cell r="AQ203">
            <v>-59.762766645119648</v>
          </cell>
          <cell r="AR203">
            <v>1</v>
          </cell>
          <cell r="AS203">
            <v>4.6515127774539149</v>
          </cell>
          <cell r="AT203">
            <v>1</v>
          </cell>
        </row>
        <row r="204">
          <cell r="AO204" t="str">
            <v>UGEL PAITA</v>
          </cell>
          <cell r="AP204">
            <v>1</v>
          </cell>
          <cell r="AQ204">
            <v>1</v>
          </cell>
          <cell r="AR204">
            <v>1</v>
          </cell>
          <cell r="AS204">
            <v>3.0686801820438512</v>
          </cell>
          <cell r="AT204">
            <v>1</v>
          </cell>
        </row>
        <row r="205">
          <cell r="AO205" t="str">
            <v>UGEL TALARA</v>
          </cell>
          <cell r="AP205">
            <v>0</v>
          </cell>
          <cell r="AQ205">
            <v>0</v>
          </cell>
          <cell r="AR205">
            <v>0</v>
          </cell>
          <cell r="AS205">
            <v>0.57029535765840067</v>
          </cell>
          <cell r="AT205">
            <v>-9.8730243203418642</v>
          </cell>
        </row>
        <row r="206">
          <cell r="AO206" t="str">
            <v>UGEL MORROPON</v>
          </cell>
          <cell r="AP206">
            <v>-1.3813486855254562</v>
          </cell>
          <cell r="AQ206">
            <v>1.7879097732719877</v>
          </cell>
          <cell r="AR206">
            <v>0</v>
          </cell>
          <cell r="AS206">
            <v>2.2919896640826773</v>
          </cell>
          <cell r="AT206">
            <v>1</v>
          </cell>
        </row>
        <row r="207">
          <cell r="AO207" t="str">
            <v>UGEL AYABACA</v>
          </cell>
          <cell r="AP207">
            <v>-2.6850855403969409</v>
          </cell>
          <cell r="AQ207">
            <v>-0.21847618950737882</v>
          </cell>
          <cell r="AR207">
            <v>1</v>
          </cell>
          <cell r="AS207">
            <v>4.6043251902282654</v>
          </cell>
          <cell r="AT207">
            <v>5.3029610093655544</v>
          </cell>
        </row>
        <row r="208">
          <cell r="AO208" t="str">
            <v>UGEL HUANCABAMBA</v>
          </cell>
          <cell r="AP208">
            <v>0</v>
          </cell>
          <cell r="AQ208">
            <v>-10.389521640091088</v>
          </cell>
          <cell r="AR208">
            <v>1</v>
          </cell>
          <cell r="AS208">
            <v>1</v>
          </cell>
          <cell r="AT208">
            <v>1</v>
          </cell>
        </row>
        <row r="209">
          <cell r="AO209" t="str">
            <v>UGEL HUARMACA</v>
          </cell>
          <cell r="AP209">
            <v>-102.82201939532204</v>
          </cell>
          <cell r="AQ209">
            <v>-54.555555555555351</v>
          </cell>
          <cell r="AR209">
            <v>1</v>
          </cell>
          <cell r="AS209">
            <v>4.6151356185653576</v>
          </cell>
          <cell r="AT209">
            <v>-1.2124403942496143E-4</v>
          </cell>
        </row>
        <row r="210">
          <cell r="AO210" t="str">
            <v>DRE PUNO</v>
          </cell>
          <cell r="AP210">
            <v>-4.818181818181837</v>
          </cell>
          <cell r="AQ210">
            <v>-0.68106476181011955</v>
          </cell>
          <cell r="AR210">
            <v>-1.7807025114695176</v>
          </cell>
          <cell r="AS210">
            <v>2.7981859494653167</v>
          </cell>
          <cell r="AT210">
            <v>1.8771929824561437</v>
          </cell>
        </row>
        <row r="211">
          <cell r="AO211" t="str">
            <v>UGEL SAN ROMAN</v>
          </cell>
          <cell r="AP211">
            <v>0</v>
          </cell>
          <cell r="AQ211">
            <v>-3.937046580372304</v>
          </cell>
          <cell r="AR211">
            <v>2.25</v>
          </cell>
          <cell r="AS211">
            <v>4.1241951026626298</v>
          </cell>
          <cell r="AT211">
            <v>1</v>
          </cell>
        </row>
        <row r="212">
          <cell r="AO212" t="str">
            <v>UGEL MELGAR</v>
          </cell>
          <cell r="AP212">
            <v>0</v>
          </cell>
          <cell r="AQ212">
            <v>-1.9081844619858817</v>
          </cell>
          <cell r="AR212">
            <v>1</v>
          </cell>
          <cell r="AS212">
            <v>2.4645928912500232</v>
          </cell>
          <cell r="AT212">
            <v>1</v>
          </cell>
        </row>
        <row r="213">
          <cell r="AO213" t="str">
            <v>UGEL AZANGARO</v>
          </cell>
          <cell r="AP213">
            <v>16.260462497313249</v>
          </cell>
          <cell r="AQ213">
            <v>3.6492585044432482</v>
          </cell>
          <cell r="AR213">
            <v>1</v>
          </cell>
          <cell r="AS213">
            <v>1</v>
          </cell>
          <cell r="AT213">
            <v>1</v>
          </cell>
        </row>
        <row r="214">
          <cell r="AO214" t="str">
            <v>UGEL HUANCANE</v>
          </cell>
          <cell r="AP214">
            <v>0</v>
          </cell>
          <cell r="AQ214">
            <v>-2.5460992907801518</v>
          </cell>
          <cell r="AR214">
            <v>1</v>
          </cell>
          <cell r="AS214">
            <v>1</v>
          </cell>
          <cell r="AT214">
            <v>1</v>
          </cell>
        </row>
        <row r="215">
          <cell r="AO215" t="str">
            <v>UGEL SAN ANTONIO DE PUTINA</v>
          </cell>
          <cell r="AP215">
            <v>1</v>
          </cell>
          <cell r="AQ215">
            <v>0</v>
          </cell>
          <cell r="AR215">
            <v>-0.23287916183471274</v>
          </cell>
          <cell r="AS215">
            <v>14.090909090909106</v>
          </cell>
          <cell r="AT215">
            <v>1</v>
          </cell>
        </row>
        <row r="216">
          <cell r="AO216" t="str">
            <v>UGEL EL COLLAO</v>
          </cell>
          <cell r="AP216">
            <v>0</v>
          </cell>
          <cell r="AQ216">
            <v>-0.90961171228517013</v>
          </cell>
          <cell r="AR216">
            <v>1</v>
          </cell>
          <cell r="AS216">
            <v>4.2927230819888029</v>
          </cell>
          <cell r="AT216">
            <v>1</v>
          </cell>
        </row>
        <row r="217">
          <cell r="AO217" t="str">
            <v>UGEL CHUCUITO</v>
          </cell>
          <cell r="AP217">
            <v>-4.5087481824048723</v>
          </cell>
          <cell r="AQ217">
            <v>-3.4246380383142849</v>
          </cell>
          <cell r="AR217">
            <v>-3.3290114402770823</v>
          </cell>
          <cell r="AS217">
            <v>2.6576875259013657</v>
          </cell>
          <cell r="AT217">
            <v>1</v>
          </cell>
        </row>
        <row r="218">
          <cell r="AO218" t="str">
            <v>UGEL YUNGUYO</v>
          </cell>
          <cell r="AP218">
            <v>0</v>
          </cell>
          <cell r="AQ218">
            <v>0</v>
          </cell>
          <cell r="AR218">
            <v>-7.3333333333333144</v>
          </cell>
          <cell r="AS218">
            <v>1.6269592476489025</v>
          </cell>
          <cell r="AT218">
            <v>1</v>
          </cell>
        </row>
        <row r="219">
          <cell r="AO219" t="str">
            <v>UGEL CARABAYA</v>
          </cell>
          <cell r="AP219">
            <v>-37.994800693241331</v>
          </cell>
          <cell r="AQ219">
            <v>-4.1435919417059663</v>
          </cell>
          <cell r="AR219">
            <v>0</v>
          </cell>
          <cell r="AS219">
            <v>5.7206971278557353</v>
          </cell>
          <cell r="AT219">
            <v>1</v>
          </cell>
        </row>
        <row r="220">
          <cell r="AO220" t="str">
            <v>UGEL SANDIA</v>
          </cell>
          <cell r="AP220">
            <v>3.318303002202406</v>
          </cell>
          <cell r="AQ220">
            <v>1.8572653236176617</v>
          </cell>
          <cell r="AR220">
            <v>0</v>
          </cell>
          <cell r="AS220">
            <v>4.8022813688213013</v>
          </cell>
          <cell r="AT220">
            <v>11.809105586229679</v>
          </cell>
        </row>
        <row r="221">
          <cell r="AO221" t="str">
            <v>UGEL PUNO</v>
          </cell>
          <cell r="AP221">
            <v>0</v>
          </cell>
          <cell r="AQ221">
            <v>1</v>
          </cell>
          <cell r="AR221">
            <v>0</v>
          </cell>
          <cell r="AS221">
            <v>2.0504652570177568</v>
          </cell>
          <cell r="AT221">
            <v>1</v>
          </cell>
        </row>
        <row r="222">
          <cell r="AO222" t="str">
            <v>UGEL LAMPA</v>
          </cell>
          <cell r="AP222">
            <v>0</v>
          </cell>
          <cell r="AQ222">
            <v>0.40369707811568445</v>
          </cell>
          <cell r="AR222">
            <v>-1.2222222222222223</v>
          </cell>
          <cell r="AS222">
            <v>1</v>
          </cell>
          <cell r="AT222">
            <v>-6.462686567164142</v>
          </cell>
        </row>
        <row r="223">
          <cell r="AO223" t="str">
            <v>UGEL MOHO</v>
          </cell>
          <cell r="AP223">
            <v>0</v>
          </cell>
          <cell r="AQ223">
            <v>-0.92802056555269152</v>
          </cell>
          <cell r="AR223">
            <v>0</v>
          </cell>
          <cell r="AS223">
            <v>2.1342650219788357</v>
          </cell>
          <cell r="AT223">
            <v>0</v>
          </cell>
        </row>
        <row r="224">
          <cell r="AO224" t="str">
            <v>UGEL CRUCERO</v>
          </cell>
          <cell r="AP224">
            <v>-800.08010801082048</v>
          </cell>
          <cell r="AQ224">
            <v>-39.29147021003007</v>
          </cell>
          <cell r="AR224">
            <v>1</v>
          </cell>
          <cell r="AS224">
            <v>4.6666666666666625</v>
          </cell>
          <cell r="AT224">
            <v>1</v>
          </cell>
        </row>
        <row r="225">
          <cell r="AO225" t="str">
            <v>DRE SAN MARTIN</v>
          </cell>
          <cell r="AP225">
            <v>-1.1037206617008117</v>
          </cell>
          <cell r="AQ225">
            <v>2.2254901960784323</v>
          </cell>
          <cell r="AR225">
            <v>-2.8667869567871014</v>
          </cell>
          <cell r="AS225">
            <v>3.5863503865998574</v>
          </cell>
          <cell r="AT225">
            <v>1.864573110893257E-2</v>
          </cell>
        </row>
        <row r="226">
          <cell r="AO226" t="str">
            <v>UGEL MOYOBAMBA</v>
          </cell>
          <cell r="AP226">
            <v>1.0000000000001632</v>
          </cell>
          <cell r="AQ226">
            <v>1.6215040397762572</v>
          </cell>
          <cell r="AR226">
            <v>1</v>
          </cell>
          <cell r="AS226">
            <v>3.2198279391844697</v>
          </cell>
          <cell r="AT226">
            <v>1</v>
          </cell>
        </row>
        <row r="227">
          <cell r="AO227" t="str">
            <v>UGEL EL DORADO</v>
          </cell>
          <cell r="AP227">
            <v>1</v>
          </cell>
          <cell r="AQ227">
            <v>5.3022397813875353</v>
          </cell>
          <cell r="AR227">
            <v>1.1111107402377667</v>
          </cell>
          <cell r="AS227">
            <v>4.5771065182829931</v>
          </cell>
          <cell r="AT227">
            <v>0</v>
          </cell>
        </row>
        <row r="228">
          <cell r="AO228" t="str">
            <v>UGEL PICOTA</v>
          </cell>
          <cell r="AP228">
            <v>-11.272950417280258</v>
          </cell>
          <cell r="AQ228">
            <v>1</v>
          </cell>
          <cell r="AR228">
            <v>1</v>
          </cell>
          <cell r="AS228">
            <v>4.9259674705552383</v>
          </cell>
          <cell r="AT228">
            <v>4.5317860746720608</v>
          </cell>
        </row>
        <row r="229">
          <cell r="AO229" t="str">
            <v>UGEL SAN MARTIN</v>
          </cell>
          <cell r="AP229">
            <v>-22.801428085685394</v>
          </cell>
          <cell r="AQ229">
            <v>-3.782400765184105</v>
          </cell>
          <cell r="AR229">
            <v>1</v>
          </cell>
          <cell r="AS229">
            <v>7.649252925465678</v>
          </cell>
          <cell r="AT229">
            <v>-1.9154518950437283</v>
          </cell>
        </row>
        <row r="230">
          <cell r="AO230" t="str">
            <v>UGEL HUALLAGA</v>
          </cell>
          <cell r="AP230">
            <v>0</v>
          </cell>
          <cell r="AQ230">
            <v>0</v>
          </cell>
          <cell r="AR230">
            <v>-3.2460387945175113</v>
          </cell>
          <cell r="AS230">
            <v>9.5411684318415038</v>
          </cell>
          <cell r="AT230">
            <v>0.56979090908923791</v>
          </cell>
        </row>
        <row r="231">
          <cell r="AO231" t="str">
            <v>UGEL MARISCAL CACERES</v>
          </cell>
          <cell r="AP231">
            <v>92.027308192455351</v>
          </cell>
          <cell r="AQ231">
            <v>19.855656697009024</v>
          </cell>
          <cell r="AR231">
            <v>0</v>
          </cell>
          <cell r="AS231">
            <v>3.4999999999999947</v>
          </cell>
          <cell r="AT231">
            <v>-0.47909467015194829</v>
          </cell>
        </row>
        <row r="232">
          <cell r="AO232" t="str">
            <v>UGEL TOCACHE</v>
          </cell>
          <cell r="AP232">
            <v>0</v>
          </cell>
          <cell r="AQ232">
            <v>-48.604221635884137</v>
          </cell>
          <cell r="AR232">
            <v>1</v>
          </cell>
          <cell r="AS232">
            <v>3.8717503886153781</v>
          </cell>
          <cell r="AT232">
            <v>-0.469196760950011</v>
          </cell>
        </row>
        <row r="233">
          <cell r="AO233" t="str">
            <v>UGEL LAMAS</v>
          </cell>
          <cell r="AP233">
            <v>7.8313787999544751</v>
          </cell>
          <cell r="AQ233">
            <v>10.142857142857165</v>
          </cell>
          <cell r="AR233">
            <v>1</v>
          </cell>
          <cell r="AS233">
            <v>4.0372057706909548</v>
          </cell>
          <cell r="AT233">
            <v>1</v>
          </cell>
        </row>
        <row r="234">
          <cell r="AO234" t="str">
            <v>UGEL RIOJA</v>
          </cell>
          <cell r="AP234">
            <v>16.197568389057952</v>
          </cell>
          <cell r="AQ234">
            <v>2.8665422305179717</v>
          </cell>
          <cell r="AR234">
            <v>1</v>
          </cell>
          <cell r="AS234">
            <v>3.8477929733894958</v>
          </cell>
          <cell r="AT234">
            <v>-1.0374084887547672</v>
          </cell>
        </row>
        <row r="235">
          <cell r="AO235" t="str">
            <v>UGEL BELLAVISTA</v>
          </cell>
          <cell r="AP235">
            <v>-649.80475857242209</v>
          </cell>
          <cell r="AQ235">
            <v>-562.21839080460938</v>
          </cell>
          <cell r="AR235">
            <v>-4</v>
          </cell>
          <cell r="AS235">
            <v>3.1748586341887686</v>
          </cell>
          <cell r="AT235">
            <v>0.46921443736730534</v>
          </cell>
        </row>
        <row r="236">
          <cell r="AO236" t="str">
            <v>DRE TACNA</v>
          </cell>
          <cell r="AP236">
            <v>4.3090668431502683</v>
          </cell>
          <cell r="AQ236">
            <v>4.9708802117802566</v>
          </cell>
          <cell r="AR236">
            <v>1</v>
          </cell>
          <cell r="AS236">
            <v>4.6179450072358712</v>
          </cell>
          <cell r="AT236">
            <v>51.000000000005549</v>
          </cell>
        </row>
        <row r="237">
          <cell r="AO237" t="str">
            <v>UGEL CANDARAVE</v>
          </cell>
          <cell r="AP237">
            <v>1</v>
          </cell>
          <cell r="AQ237">
            <v>1.9329053295869669</v>
          </cell>
          <cell r="AR237">
            <v>3.5</v>
          </cell>
          <cell r="AS237">
            <v>1.4802602090377031</v>
          </cell>
          <cell r="AT237">
            <v>1</v>
          </cell>
        </row>
        <row r="238">
          <cell r="AO238" t="str">
            <v>UGEL JORGE BASADRE</v>
          </cell>
          <cell r="AP238">
            <v>1</v>
          </cell>
          <cell r="AQ238">
            <v>8.333333333333325</v>
          </cell>
          <cell r="AR238">
            <v>1</v>
          </cell>
          <cell r="AS238">
            <v>5.1556479032867406</v>
          </cell>
          <cell r="AT238">
            <v>1</v>
          </cell>
        </row>
        <row r="239">
          <cell r="AO239" t="str">
            <v>UGEL TARATA</v>
          </cell>
          <cell r="AP239">
            <v>1</v>
          </cell>
          <cell r="AQ239">
            <v>7.7319461444308351</v>
          </cell>
          <cell r="AR239">
            <v>1</v>
          </cell>
          <cell r="AS239">
            <v>2.7354055386975129</v>
          </cell>
          <cell r="AT239">
            <v>1</v>
          </cell>
        </row>
        <row r="240">
          <cell r="AO240" t="str">
            <v>UGEL TACNA</v>
          </cell>
          <cell r="AP240">
            <v>1</v>
          </cell>
          <cell r="AQ240">
            <v>2.5</v>
          </cell>
          <cell r="AR240">
            <v>1</v>
          </cell>
          <cell r="AS240">
            <v>14.856812933025212</v>
          </cell>
          <cell r="AT240">
            <v>1</v>
          </cell>
        </row>
        <row r="241">
          <cell r="AO241" t="str">
            <v>DRE TUMBES</v>
          </cell>
          <cell r="AP241">
            <v>-26.582573926848006</v>
          </cell>
          <cell r="AQ241">
            <v>-105.49109960676314</v>
          </cell>
          <cell r="AR241">
            <v>-11.870595455169653</v>
          </cell>
          <cell r="AS241">
            <v>3.4878903744269531E-2</v>
          </cell>
          <cell r="AT241">
            <v>-0.69757412783234052</v>
          </cell>
        </row>
        <row r="242">
          <cell r="AO242" t="str">
            <v>UGEL TUMBES</v>
          </cell>
          <cell r="AP242">
            <v>0</v>
          </cell>
          <cell r="AQ242">
            <v>-47.999999999999957</v>
          </cell>
          <cell r="AR242">
            <v>-3.9999999999999862</v>
          </cell>
          <cell r="AS242">
            <v>0.20038963463289428</v>
          </cell>
          <cell r="AT242">
            <v>-0.85253797702853362</v>
          </cell>
        </row>
        <row r="243">
          <cell r="AO243" t="str">
            <v>UGEL CONTRALMIRANTE VILLAR</v>
          </cell>
          <cell r="AP243">
            <v>0</v>
          </cell>
          <cell r="AQ243">
            <v>0</v>
          </cell>
          <cell r="AR243">
            <v>1</v>
          </cell>
          <cell r="AS243">
            <v>5.9728752260397764</v>
          </cell>
          <cell r="AT243">
            <v>0.55197132616487432</v>
          </cell>
        </row>
        <row r="244">
          <cell r="AO244" t="str">
            <v>UGEL ZARUMILLA</v>
          </cell>
          <cell r="AP244">
            <v>-649.80475857242209</v>
          </cell>
          <cell r="AQ244">
            <v>0</v>
          </cell>
          <cell r="AR244">
            <v>-5</v>
          </cell>
          <cell r="AS244">
            <v>0</v>
          </cell>
          <cell r="AT244">
            <v>-1.387230647466406</v>
          </cell>
        </row>
        <row r="245">
          <cell r="AO245" t="str">
            <v>DRE UCAYALI</v>
          </cell>
          <cell r="AP245">
            <v>-15.470755199569441</v>
          </cell>
          <cell r="AQ245">
            <v>0.12362286338099679</v>
          </cell>
          <cell r="AR245">
            <v>-1.9670972294277569</v>
          </cell>
          <cell r="AS245">
            <v>3.0843302983934211</v>
          </cell>
          <cell r="AT245">
            <v>-0.89534739444130584</v>
          </cell>
        </row>
        <row r="246">
          <cell r="AO246" t="str">
            <v>UGEL PURUS</v>
          </cell>
          <cell r="AP246">
            <v>-25.727758686521188</v>
          </cell>
          <cell r="AQ246">
            <v>2.2093021869659428</v>
          </cell>
          <cell r="AR246">
            <v>-1</v>
          </cell>
          <cell r="AS246">
            <v>5.8199114793930944</v>
          </cell>
          <cell r="AT246">
            <v>1.1482616997126356</v>
          </cell>
        </row>
        <row r="247">
          <cell r="AO247" t="str">
            <v>UGEL ATALAYA</v>
          </cell>
          <cell r="AP247">
            <v>0</v>
          </cell>
          <cell r="AQ247">
            <v>-44.934530095037061</v>
          </cell>
          <cell r="AR247">
            <v>-58.999999999999886</v>
          </cell>
          <cell r="AS247">
            <v>2.2618296529968487</v>
          </cell>
          <cell r="AT247">
            <v>-1.1542438604049938</v>
          </cell>
        </row>
        <row r="248">
          <cell r="AO248" t="str">
            <v>UGEL CORONEL PORTILLO</v>
          </cell>
          <cell r="AP248">
            <v>-127.9057026761934</v>
          </cell>
          <cell r="AQ248">
            <v>-50.395939086294071</v>
          </cell>
          <cell r="AR248">
            <v>-2.8428368568420321</v>
          </cell>
          <cell r="AS248">
            <v>4.1282593211453893</v>
          </cell>
          <cell r="AT248">
            <v>-0.65827788258347941</v>
          </cell>
        </row>
        <row r="249">
          <cell r="AO249" t="str">
            <v>UGEL PADRE ABAD</v>
          </cell>
          <cell r="AP249">
            <v>0</v>
          </cell>
          <cell r="AQ249">
            <v>-46.076313181367745</v>
          </cell>
          <cell r="AR249">
            <v>1</v>
          </cell>
          <cell r="AS249">
            <v>4.0552995631062956</v>
          </cell>
          <cell r="AT249">
            <v>-0.31984161900571884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9"/>
  <sheetViews>
    <sheetView showGridLines="0" tabSelected="1" zoomScale="40" zoomScaleNormal="40" workbookViewId="0">
      <selection activeCell="K59" sqref="K59"/>
    </sheetView>
  </sheetViews>
  <sheetFormatPr baseColWidth="10" defaultRowHeight="15" x14ac:dyDescent="0.25"/>
  <cols>
    <col min="2" max="2" width="20.28515625" bestFit="1" customWidth="1"/>
    <col min="3" max="3" width="87.7109375" bestFit="1" customWidth="1"/>
    <col min="4" max="4" width="35.7109375" bestFit="1" customWidth="1"/>
    <col min="5" max="5" width="15.7109375" bestFit="1" customWidth="1"/>
    <col min="6" max="6" width="16" bestFit="1" customWidth="1"/>
    <col min="7" max="7" width="15.7109375" bestFit="1" customWidth="1"/>
    <col min="8" max="8" width="16" bestFit="1" customWidth="1"/>
    <col min="9" max="9" width="15.7109375" bestFit="1" customWidth="1"/>
    <col min="10" max="10" width="16" bestFit="1" customWidth="1"/>
    <col min="11" max="11" width="15.7109375" bestFit="1" customWidth="1"/>
    <col min="12" max="12" width="16" bestFit="1" customWidth="1"/>
    <col min="13" max="13" width="17.140625" bestFit="1" customWidth="1"/>
    <col min="14" max="14" width="16.28515625" bestFit="1" customWidth="1"/>
  </cols>
  <sheetData>
    <row r="1" spans="1:15" s="2" customFormat="1" ht="14.25" x14ac:dyDescent="0.2"/>
    <row r="2" spans="1:15" s="2" customFormat="1" ht="14.25" x14ac:dyDescent="0.2"/>
    <row r="3" spans="1:15" s="2" customFormat="1" ht="14.25" x14ac:dyDescent="0.2"/>
    <row r="4" spans="1:15" s="2" customFormat="1" ht="14.25" x14ac:dyDescent="0.2"/>
    <row r="5" spans="1:15" s="2" customFormat="1" ht="15" customHeight="1" x14ac:dyDescent="0.2">
      <c r="B5" s="18" t="s">
        <v>510</v>
      </c>
      <c r="C5" s="18"/>
      <c r="D5" s="18"/>
      <c r="E5" s="18"/>
      <c r="F5" s="18"/>
      <c r="G5" s="18"/>
      <c r="H5" s="18"/>
      <c r="I5" s="18"/>
      <c r="J5" s="18"/>
      <c r="K5" s="18"/>
      <c r="L5" s="11"/>
      <c r="M5" s="11"/>
    </row>
    <row r="6" spans="1:15" s="2" customFormat="1" ht="42" customHeight="1" x14ac:dyDescent="0.2">
      <c r="B6" s="18"/>
      <c r="C6" s="18"/>
      <c r="D6" s="18"/>
      <c r="E6" s="18"/>
      <c r="F6" s="18"/>
      <c r="G6" s="18"/>
      <c r="H6" s="18"/>
      <c r="I6" s="18"/>
      <c r="J6" s="18"/>
      <c r="K6" s="18"/>
      <c r="L6" s="11"/>
      <c r="M6" s="11"/>
    </row>
    <row r="7" spans="1:15" s="2" customFormat="1" ht="23.25" customHeight="1" x14ac:dyDescent="0.2">
      <c r="B7" s="3"/>
      <c r="C7" s="3"/>
      <c r="D7" s="3"/>
      <c r="E7" s="3"/>
      <c r="F7" s="3"/>
      <c r="G7" s="3"/>
      <c r="I7" s="3"/>
    </row>
    <row r="8" spans="1:15" s="2" customFormat="1" ht="33" customHeight="1" x14ac:dyDescent="0.2">
      <c r="A8" s="4"/>
      <c r="B8" s="20" t="s">
        <v>509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5" s="2" customFormat="1" ht="6" customHeight="1" x14ac:dyDescent="0.2">
      <c r="B9" s="5"/>
      <c r="C9" s="5"/>
      <c r="D9" s="5"/>
      <c r="E9" s="5"/>
      <c r="F9" s="5"/>
      <c r="G9" s="5"/>
      <c r="I9" s="5"/>
    </row>
    <row r="10" spans="1:15" s="2" customFormat="1" ht="14.25" x14ac:dyDescent="0.2"/>
    <row r="12" spans="1:15" ht="15" customHeight="1" x14ac:dyDescent="0.25">
      <c r="B12" s="19" t="s">
        <v>0</v>
      </c>
      <c r="C12" s="19" t="s">
        <v>1</v>
      </c>
      <c r="D12" s="19" t="s">
        <v>254</v>
      </c>
      <c r="E12" s="16" t="s">
        <v>255</v>
      </c>
      <c r="F12" s="17"/>
      <c r="G12" s="16" t="s">
        <v>2</v>
      </c>
      <c r="H12" s="17"/>
      <c r="I12" s="16" t="s">
        <v>3</v>
      </c>
      <c r="J12" s="17"/>
      <c r="K12" s="16" t="s">
        <v>504</v>
      </c>
      <c r="L12" s="17"/>
      <c r="M12" s="16" t="s">
        <v>505</v>
      </c>
      <c r="N12" s="17"/>
    </row>
    <row r="13" spans="1:15" ht="24" customHeight="1" x14ac:dyDescent="0.25">
      <c r="B13" s="19"/>
      <c r="C13" s="19"/>
      <c r="D13" s="19"/>
      <c r="E13" s="1" t="s">
        <v>257</v>
      </c>
      <c r="F13" s="1" t="s">
        <v>256</v>
      </c>
      <c r="G13" s="1" t="s">
        <v>257</v>
      </c>
      <c r="H13" s="1" t="s">
        <v>256</v>
      </c>
      <c r="I13" s="1" t="s">
        <v>257</v>
      </c>
      <c r="J13" s="1" t="s">
        <v>256</v>
      </c>
      <c r="K13" s="1" t="s">
        <v>257</v>
      </c>
      <c r="L13" s="1" t="s">
        <v>256</v>
      </c>
      <c r="M13" s="6" t="s">
        <v>257</v>
      </c>
      <c r="N13" s="6" t="s">
        <v>256</v>
      </c>
    </row>
    <row r="14" spans="1:15" x14ac:dyDescent="0.25">
      <c r="B14" s="7" t="s">
        <v>4</v>
      </c>
      <c r="C14" s="7" t="s">
        <v>5</v>
      </c>
      <c r="D14" s="7" t="s">
        <v>258</v>
      </c>
      <c r="E14" s="8">
        <v>0.97799999999999998</v>
      </c>
      <c r="F14" s="8">
        <v>0.86922999999999995</v>
      </c>
      <c r="G14" s="14">
        <v>0.98</v>
      </c>
      <c r="H14" s="14">
        <v>0.9</v>
      </c>
      <c r="I14" s="14">
        <v>0.98</v>
      </c>
      <c r="J14" s="9">
        <v>0.94130569696426392</v>
      </c>
      <c r="K14" s="13">
        <f>+VLOOKUP($D14,[1]UGEL!$AO$4:$AT$249,4,0)</f>
        <v>1</v>
      </c>
      <c r="L14" s="13">
        <f>+VLOOKUP($D14,[1]UGEL!$AO$4:$AT$249,5,0)</f>
        <v>2.342401591298791</v>
      </c>
      <c r="M14" s="15" t="s">
        <v>506</v>
      </c>
      <c r="N14" s="15" t="s">
        <v>506</v>
      </c>
      <c r="O14" s="12"/>
    </row>
    <row r="15" spans="1:15" x14ac:dyDescent="0.25">
      <c r="B15" s="7" t="s">
        <v>4</v>
      </c>
      <c r="C15" s="7" t="s">
        <v>5</v>
      </c>
      <c r="D15" s="7" t="s">
        <v>259</v>
      </c>
      <c r="E15" s="8">
        <v>0.98899999999999999</v>
      </c>
      <c r="F15" s="8">
        <v>0.86516999999999999</v>
      </c>
      <c r="G15" s="14">
        <v>0.99</v>
      </c>
      <c r="H15" s="14">
        <v>0.89</v>
      </c>
      <c r="I15" s="14">
        <v>1</v>
      </c>
      <c r="J15" s="9">
        <v>0.96412038803100586</v>
      </c>
      <c r="K15" s="13">
        <f>+VLOOKUP($D15,[1]UGEL!$AO$4:$AT$249,4,0)</f>
        <v>11</v>
      </c>
      <c r="L15" s="13">
        <f>+VLOOKUP($D15,[1]UGEL!$AO$4:$AT$249,5,0)</f>
        <v>3.9851142984698265</v>
      </c>
      <c r="M15" s="15" t="s">
        <v>506</v>
      </c>
      <c r="N15" s="15" t="s">
        <v>506</v>
      </c>
    </row>
    <row r="16" spans="1:15" x14ac:dyDescent="0.25">
      <c r="B16" s="7" t="s">
        <v>4</v>
      </c>
      <c r="C16" s="7" t="s">
        <v>5</v>
      </c>
      <c r="D16" s="7" t="s">
        <v>260</v>
      </c>
      <c r="E16" s="8">
        <v>0.98</v>
      </c>
      <c r="F16" s="8">
        <v>0.89156999999999997</v>
      </c>
      <c r="G16" s="14">
        <v>0.98</v>
      </c>
      <c r="H16" s="14">
        <v>0.92</v>
      </c>
      <c r="I16" s="14">
        <v>0.97</v>
      </c>
      <c r="J16" s="9">
        <v>0.91</v>
      </c>
      <c r="K16" s="13">
        <f>+VLOOKUP($D16,[1]UGEL!$AO$4:$AT$249,4,0)</f>
        <v>0</v>
      </c>
      <c r="L16" s="13">
        <f>+VLOOKUP($D16,[1]UGEL!$AO$4:$AT$249,5,0)</f>
        <v>0.64825888146324351</v>
      </c>
      <c r="M16" s="15" t="s">
        <v>507</v>
      </c>
      <c r="N16" s="15" t="s">
        <v>508</v>
      </c>
    </row>
    <row r="17" spans="2:14" x14ac:dyDescent="0.25">
      <c r="B17" s="7" t="s">
        <v>4</v>
      </c>
      <c r="C17" s="7" t="s">
        <v>5</v>
      </c>
      <c r="D17" s="7" t="s">
        <v>261</v>
      </c>
      <c r="E17" s="8">
        <v>0.98299999999999998</v>
      </c>
      <c r="F17" s="8">
        <v>0.87005999999999994</v>
      </c>
      <c r="G17" s="14">
        <v>0.98</v>
      </c>
      <c r="H17" s="14">
        <v>0.9</v>
      </c>
      <c r="I17" s="14">
        <v>0.99</v>
      </c>
      <c r="J17" s="9">
        <v>0.97069329023361206</v>
      </c>
      <c r="K17" s="13">
        <f>+VLOOKUP($D17,[1]UGEL!$AO$4:$AT$249,4,0)</f>
        <v>1</v>
      </c>
      <c r="L17" s="13">
        <f>+VLOOKUP($D17,[1]UGEL!$AO$4:$AT$249,5,0)</f>
        <v>3.3611653384639899</v>
      </c>
      <c r="M17" s="15" t="s">
        <v>506</v>
      </c>
      <c r="N17" s="15" t="s">
        <v>506</v>
      </c>
    </row>
    <row r="18" spans="2:14" x14ac:dyDescent="0.25">
      <c r="B18" s="7" t="s">
        <v>4</v>
      </c>
      <c r="C18" s="7" t="s">
        <v>5</v>
      </c>
      <c r="D18" s="7" t="s">
        <v>262</v>
      </c>
      <c r="E18" s="8">
        <v>0.98399999999999999</v>
      </c>
      <c r="F18" s="8">
        <v>0.86792000000000002</v>
      </c>
      <c r="G18" s="14">
        <v>0.99</v>
      </c>
      <c r="H18" s="14">
        <v>0.89</v>
      </c>
      <c r="I18" s="14">
        <v>0.98152172565460205</v>
      </c>
      <c r="J18" s="9">
        <v>0.97</v>
      </c>
      <c r="K18" s="13">
        <f>+VLOOKUP($D18,[1]UGEL!$AO$4:$AT$249,4,0)</f>
        <v>-0.4130457242329888</v>
      </c>
      <c r="L18" s="13">
        <f>+VLOOKUP($D18,[1]UGEL!$AO$4:$AT$249,5,0)</f>
        <v>4.6231884057971016</v>
      </c>
      <c r="M18" s="15" t="s">
        <v>507</v>
      </c>
      <c r="N18" s="15" t="s">
        <v>506</v>
      </c>
    </row>
    <row r="19" spans="2:14" x14ac:dyDescent="0.25">
      <c r="B19" s="7" t="s">
        <v>4</v>
      </c>
      <c r="C19" s="7" t="s">
        <v>6</v>
      </c>
      <c r="D19" s="7" t="s">
        <v>263</v>
      </c>
      <c r="E19" s="8">
        <v>0.97599999999999998</v>
      </c>
      <c r="F19" s="8">
        <v>0.88344</v>
      </c>
      <c r="G19" s="14">
        <v>0.98</v>
      </c>
      <c r="H19" s="14">
        <v>0.91</v>
      </c>
      <c r="I19" s="14">
        <v>0.98</v>
      </c>
      <c r="J19" s="9">
        <v>0.96</v>
      </c>
      <c r="K19" s="13">
        <f>+VLOOKUP($D19,[1]UGEL!$AO$4:$AT$249,4,0)</f>
        <v>1</v>
      </c>
      <c r="L19" s="13">
        <f>+VLOOKUP($D19,[1]UGEL!$AO$4:$AT$249,5,0)</f>
        <v>2.8825301204819231</v>
      </c>
      <c r="M19" s="15" t="s">
        <v>506</v>
      </c>
      <c r="N19" s="15" t="s">
        <v>506</v>
      </c>
    </row>
    <row r="20" spans="2:14" x14ac:dyDescent="0.25">
      <c r="B20" s="7" t="s">
        <v>4</v>
      </c>
      <c r="C20" s="7" t="s">
        <v>7</v>
      </c>
      <c r="D20" s="7" t="s">
        <v>264</v>
      </c>
      <c r="E20" s="8">
        <v>0.98</v>
      </c>
      <c r="F20" s="8">
        <v>0.79935999999999996</v>
      </c>
      <c r="G20" s="14">
        <v>0.98</v>
      </c>
      <c r="H20" s="14">
        <v>0.83</v>
      </c>
      <c r="I20" s="14">
        <v>0.98097717761993408</v>
      </c>
      <c r="J20" s="9">
        <v>0.9</v>
      </c>
      <c r="K20" s="13">
        <f>+VLOOKUP($D20,[1]UGEL!$AO$4:$AT$249,4,0)</f>
        <v>1</v>
      </c>
      <c r="L20" s="13">
        <f>+VLOOKUP($D20,[1]UGEL!$AO$4:$AT$249,5,0)</f>
        <v>3.2845953002610986</v>
      </c>
      <c r="M20" s="15" t="s">
        <v>506</v>
      </c>
      <c r="N20" s="15" t="s">
        <v>506</v>
      </c>
    </row>
    <row r="21" spans="2:14" x14ac:dyDescent="0.25">
      <c r="B21" s="7" t="s">
        <v>4</v>
      </c>
      <c r="C21" s="7" t="s">
        <v>8</v>
      </c>
      <c r="D21" s="7" t="s">
        <v>265</v>
      </c>
      <c r="E21" s="8">
        <v>0.97799999999999998</v>
      </c>
      <c r="F21" s="8">
        <v>0.97814000000000001</v>
      </c>
      <c r="G21" s="14">
        <v>0.98</v>
      </c>
      <c r="H21" s="14">
        <v>0.92</v>
      </c>
      <c r="I21" s="14">
        <v>0.97</v>
      </c>
      <c r="J21" s="9">
        <v>0.96</v>
      </c>
      <c r="K21" s="13">
        <f>+VLOOKUP($D21,[1]UGEL!$AO$4:$AT$249,4,0)</f>
        <v>-4</v>
      </c>
      <c r="L21" s="13">
        <f>+VLOOKUP($D21,[1]UGEL!$AO$4:$AT$249,5,0)</f>
        <v>1</v>
      </c>
      <c r="M21" s="15" t="s">
        <v>507</v>
      </c>
      <c r="N21" s="15" t="s">
        <v>506</v>
      </c>
    </row>
    <row r="22" spans="2:14" x14ac:dyDescent="0.25">
      <c r="B22" s="7" t="s">
        <v>4</v>
      </c>
      <c r="C22" s="7" t="s">
        <v>8</v>
      </c>
      <c r="D22" s="7" t="s">
        <v>266</v>
      </c>
      <c r="E22" s="8">
        <v>0.96199999999999997</v>
      </c>
      <c r="F22" s="8">
        <v>0.81928000000000001</v>
      </c>
      <c r="G22" s="14">
        <v>0.97</v>
      </c>
      <c r="H22" s="14">
        <v>0.85</v>
      </c>
      <c r="I22" s="14">
        <v>0.94402176141738892</v>
      </c>
      <c r="J22" s="9">
        <v>0.92336958646774292</v>
      </c>
      <c r="K22" s="13">
        <f>+VLOOKUP($D22,[1]UGEL!$AO$4:$AT$249,4,0)</f>
        <v>-2.2472798228263793</v>
      </c>
      <c r="L22" s="13">
        <f>+VLOOKUP($D22,[1]UGEL!$AO$4:$AT$249,5,0)</f>
        <v>3.3883328928301761</v>
      </c>
      <c r="M22" s="15" t="s">
        <v>507</v>
      </c>
      <c r="N22" s="15" t="s">
        <v>506</v>
      </c>
    </row>
    <row r="23" spans="2:14" x14ac:dyDescent="0.25">
      <c r="B23" s="7" t="s">
        <v>9</v>
      </c>
      <c r="C23" s="7" t="s">
        <v>10</v>
      </c>
      <c r="D23" s="7" t="s">
        <v>267</v>
      </c>
      <c r="E23" s="8">
        <v>0.98099999999999998</v>
      </c>
      <c r="F23" s="8">
        <v>0.89403999999999995</v>
      </c>
      <c r="G23" s="14">
        <v>0.99</v>
      </c>
      <c r="H23" s="14">
        <v>0.92</v>
      </c>
      <c r="I23" s="14">
        <v>0.97447675466537476</v>
      </c>
      <c r="J23" s="9">
        <v>0.94360935688018799</v>
      </c>
      <c r="K23" s="13">
        <f>+VLOOKUP($D23,[1]UGEL!$AO$4:$AT$249,4,0)</f>
        <v>-0.7248050371805802</v>
      </c>
      <c r="L23" s="13">
        <f>+VLOOKUP($D23,[1]UGEL!$AO$4:$AT$249,5,0)</f>
        <v>1.9094513436127836</v>
      </c>
      <c r="M23" s="15" t="s">
        <v>507</v>
      </c>
      <c r="N23" s="15" t="s">
        <v>506</v>
      </c>
    </row>
    <row r="24" spans="2:14" x14ac:dyDescent="0.25">
      <c r="B24" s="7" t="s">
        <v>9</v>
      </c>
      <c r="C24" s="7" t="s">
        <v>11</v>
      </c>
      <c r="D24" s="7" t="s">
        <v>268</v>
      </c>
      <c r="E24" s="8">
        <v>0.98399999999999999</v>
      </c>
      <c r="F24" s="8">
        <v>0.90278000000000003</v>
      </c>
      <c r="G24" s="14">
        <v>0.98</v>
      </c>
      <c r="H24" s="14">
        <v>0.92</v>
      </c>
      <c r="I24" s="14">
        <v>0.98</v>
      </c>
      <c r="J24" s="9">
        <v>0.95</v>
      </c>
      <c r="K24" s="13">
        <f>+VLOOKUP($D24,[1]UGEL!$AO$4:$AT$249,4,0)</f>
        <v>1</v>
      </c>
      <c r="L24" s="13">
        <f>+VLOOKUP($D24,[1]UGEL!$AO$4:$AT$249,5,0)</f>
        <v>2.7421602787456383</v>
      </c>
      <c r="M24" s="15" t="s">
        <v>506</v>
      </c>
      <c r="N24" s="15" t="s">
        <v>506</v>
      </c>
    </row>
    <row r="25" spans="2:14" x14ac:dyDescent="0.25">
      <c r="B25" s="7" t="s">
        <v>9</v>
      </c>
      <c r="C25" s="7" t="s">
        <v>12</v>
      </c>
      <c r="D25" s="7" t="s">
        <v>269</v>
      </c>
      <c r="E25" s="8">
        <v>0.97799999999999998</v>
      </c>
      <c r="F25" s="8">
        <v>0.86441000000000001</v>
      </c>
      <c r="G25" s="14">
        <v>0.98</v>
      </c>
      <c r="H25" s="14">
        <v>0.89</v>
      </c>
      <c r="I25" s="14">
        <v>0.96428573131561279</v>
      </c>
      <c r="J25" s="9">
        <v>0.93103450536727905</v>
      </c>
      <c r="K25" s="13">
        <f>+VLOOKUP($D25,[1]UGEL!$AO$4:$AT$249,4,0)</f>
        <v>-6.8571343421935875</v>
      </c>
      <c r="L25" s="13">
        <f>+VLOOKUP($D25,[1]UGEL!$AO$4:$AT$249,5,0)</f>
        <v>2.6035367474513107</v>
      </c>
      <c r="M25" s="15" t="s">
        <v>507</v>
      </c>
      <c r="N25" s="15" t="s">
        <v>506</v>
      </c>
    </row>
    <row r="26" spans="2:14" x14ac:dyDescent="0.25">
      <c r="B26" s="7" t="s">
        <v>9</v>
      </c>
      <c r="C26" s="7" t="s">
        <v>13</v>
      </c>
      <c r="D26" s="7" t="s">
        <v>270</v>
      </c>
      <c r="E26" s="8">
        <v>0.98799999999999999</v>
      </c>
      <c r="F26" s="8">
        <v>0.91666999999999998</v>
      </c>
      <c r="G26" s="14">
        <v>0.98</v>
      </c>
      <c r="H26" s="14">
        <v>0.92</v>
      </c>
      <c r="I26" s="14">
        <v>0.99</v>
      </c>
      <c r="J26" s="9">
        <v>0.99</v>
      </c>
      <c r="K26" s="13">
        <f>+VLOOKUP($D26,[1]UGEL!$AO$4:$AT$249,4,0)</f>
        <v>1</v>
      </c>
      <c r="L26" s="13">
        <f>+VLOOKUP($D26,[1]UGEL!$AO$4:$AT$249,5,0)</f>
        <v>22.021021021020658</v>
      </c>
      <c r="M26" s="15" t="s">
        <v>506</v>
      </c>
      <c r="N26" s="15" t="s">
        <v>506</v>
      </c>
    </row>
    <row r="27" spans="2:14" x14ac:dyDescent="0.25">
      <c r="B27" s="7" t="s">
        <v>9</v>
      </c>
      <c r="C27" s="7" t="s">
        <v>14</v>
      </c>
      <c r="D27" s="7" t="s">
        <v>271</v>
      </c>
      <c r="E27" s="8">
        <v>0.99299999999999999</v>
      </c>
      <c r="F27" s="8">
        <v>0.96552000000000004</v>
      </c>
      <c r="G27" s="14">
        <v>0.98</v>
      </c>
      <c r="H27" s="14">
        <v>0.92</v>
      </c>
      <c r="I27" s="14">
        <v>0.95066666603088379</v>
      </c>
      <c r="J27" s="9">
        <v>0.9440000057220459</v>
      </c>
      <c r="K27" s="13">
        <f>+VLOOKUP($D27,[1]UGEL!$AO$4:$AT$249,4,0)</f>
        <v>0</v>
      </c>
      <c r="L27" s="13">
        <f>+VLOOKUP($D27,[1]UGEL!$AO$4:$AT$249,5,0)</f>
        <v>1</v>
      </c>
      <c r="M27" s="15" t="s">
        <v>507</v>
      </c>
      <c r="N27" s="15" t="s">
        <v>506</v>
      </c>
    </row>
    <row r="28" spans="2:14" x14ac:dyDescent="0.25">
      <c r="B28" s="7" t="s">
        <v>9</v>
      </c>
      <c r="C28" s="7" t="s">
        <v>15</v>
      </c>
      <c r="D28" s="7" t="s">
        <v>272</v>
      </c>
      <c r="E28" s="8">
        <v>0.98699999999999999</v>
      </c>
      <c r="F28" s="8">
        <v>0.92800000000000005</v>
      </c>
      <c r="G28" s="14">
        <v>0.99</v>
      </c>
      <c r="H28" s="14">
        <v>0.92</v>
      </c>
      <c r="I28" s="14">
        <v>0.94</v>
      </c>
      <c r="J28" s="9">
        <v>0.92</v>
      </c>
      <c r="K28" s="13">
        <f>+VLOOKUP($D28,[1]UGEL!$AO$4:$AT$249,4,0)</f>
        <v>-15.666666666666666</v>
      </c>
      <c r="L28" s="13">
        <f>+VLOOKUP($D28,[1]UGEL!$AO$4:$AT$249,5,0)</f>
        <v>1</v>
      </c>
      <c r="M28" s="15" t="s">
        <v>507</v>
      </c>
      <c r="N28" s="15" t="s">
        <v>506</v>
      </c>
    </row>
    <row r="29" spans="2:14" x14ac:dyDescent="0.25">
      <c r="B29" s="7" t="s">
        <v>9</v>
      </c>
      <c r="C29" s="7" t="s">
        <v>16</v>
      </c>
      <c r="D29" s="7" t="s">
        <v>273</v>
      </c>
      <c r="E29" s="8">
        <v>0.99299999999999999</v>
      </c>
      <c r="F29" s="8">
        <v>0.93457999999999997</v>
      </c>
      <c r="G29" s="14">
        <v>0.98</v>
      </c>
      <c r="H29" s="14">
        <v>0.92</v>
      </c>
      <c r="I29" s="14">
        <v>0.97195041179656982</v>
      </c>
      <c r="J29" s="9">
        <v>0.96</v>
      </c>
      <c r="K29" s="13">
        <f>+VLOOKUP($D29,[1]UGEL!$AO$4:$AT$249,4,0)</f>
        <v>0</v>
      </c>
      <c r="L29" s="13">
        <f>+VLOOKUP($D29,[1]UGEL!$AO$4:$AT$249,5,0)</f>
        <v>1</v>
      </c>
      <c r="M29" s="15" t="s">
        <v>507</v>
      </c>
      <c r="N29" s="15" t="s">
        <v>506</v>
      </c>
    </row>
    <row r="30" spans="2:14" x14ac:dyDescent="0.25">
      <c r="B30" s="7" t="s">
        <v>9</v>
      </c>
      <c r="C30" s="7" t="s">
        <v>17</v>
      </c>
      <c r="D30" s="7" t="s">
        <v>274</v>
      </c>
      <c r="E30" s="8">
        <v>0.996</v>
      </c>
      <c r="F30" s="8">
        <v>0.88158000000000003</v>
      </c>
      <c r="G30" s="14">
        <v>0.99</v>
      </c>
      <c r="H30" s="14">
        <v>0.91</v>
      </c>
      <c r="I30" s="14">
        <v>0.97</v>
      </c>
      <c r="J30" s="9">
        <v>0.94</v>
      </c>
      <c r="K30" s="13">
        <f>+VLOOKUP($D30,[1]UGEL!$AO$4:$AT$249,4,0)</f>
        <v>0</v>
      </c>
      <c r="L30" s="13">
        <f>+VLOOKUP($D30,[1]UGEL!$AO$4:$AT$249,5,0)</f>
        <v>2.0555946516537618</v>
      </c>
      <c r="M30" s="15" t="s">
        <v>507</v>
      </c>
      <c r="N30" s="15" t="s">
        <v>506</v>
      </c>
    </row>
    <row r="31" spans="2:14" x14ac:dyDescent="0.25">
      <c r="B31" s="7" t="s">
        <v>9</v>
      </c>
      <c r="C31" s="7" t="s">
        <v>18</v>
      </c>
      <c r="D31" s="7" t="s">
        <v>275</v>
      </c>
      <c r="E31" s="8">
        <v>0.97699999999999998</v>
      </c>
      <c r="F31" s="8">
        <v>0.84848000000000001</v>
      </c>
      <c r="G31" s="14">
        <v>0.98</v>
      </c>
      <c r="H31" s="14">
        <v>0.88</v>
      </c>
      <c r="I31" s="14">
        <v>0.98008173704147339</v>
      </c>
      <c r="J31" s="9">
        <v>0.91158491373062134</v>
      </c>
      <c r="K31" s="13">
        <f>+VLOOKUP($D31,[1]UGEL!$AO$4:$AT$249,4,0)</f>
        <v>1.0272456804911354</v>
      </c>
      <c r="L31" s="13">
        <f>+VLOOKUP($D31,[1]UGEL!$AO$4:$AT$249,5,0)</f>
        <v>2.0020594457684435</v>
      </c>
      <c r="M31" s="15" t="s">
        <v>506</v>
      </c>
      <c r="N31" s="15" t="s">
        <v>506</v>
      </c>
    </row>
    <row r="32" spans="2:14" x14ac:dyDescent="0.25">
      <c r="B32" s="7" t="s">
        <v>9</v>
      </c>
      <c r="C32" s="7" t="s">
        <v>19</v>
      </c>
      <c r="D32" s="7" t="s">
        <v>276</v>
      </c>
      <c r="E32" s="8">
        <v>0.96699999999999997</v>
      </c>
      <c r="F32" s="8">
        <v>0.83721000000000001</v>
      </c>
      <c r="G32" s="14">
        <v>0.97</v>
      </c>
      <c r="H32" s="14">
        <v>0.86</v>
      </c>
      <c r="I32" s="14">
        <v>0.97</v>
      </c>
      <c r="J32" s="9">
        <v>0.97</v>
      </c>
      <c r="K32" s="13">
        <f>+VLOOKUP($D32,[1]UGEL!$AO$4:$AT$249,4,0)</f>
        <v>1</v>
      </c>
      <c r="L32" s="13">
        <f>+VLOOKUP($D32,[1]UGEL!$AO$4:$AT$249,5,0)</f>
        <v>5.8266783677051377</v>
      </c>
      <c r="M32" s="15" t="s">
        <v>506</v>
      </c>
      <c r="N32" s="15" t="s">
        <v>506</v>
      </c>
    </row>
    <row r="33" spans="2:14" x14ac:dyDescent="0.25">
      <c r="B33" s="7" t="s">
        <v>9</v>
      </c>
      <c r="C33" s="7" t="s">
        <v>20</v>
      </c>
      <c r="D33" s="7" t="s">
        <v>277</v>
      </c>
      <c r="E33" s="8">
        <v>0.97699999999999998</v>
      </c>
      <c r="F33" s="8">
        <v>0.91935</v>
      </c>
      <c r="G33" s="14">
        <v>0.98</v>
      </c>
      <c r="H33" s="14">
        <v>0.92</v>
      </c>
      <c r="I33" s="14">
        <v>0.96379870176315308</v>
      </c>
      <c r="J33" s="9">
        <v>0.92440474033355713</v>
      </c>
      <c r="K33" s="13">
        <f>+VLOOKUP($D33,[1]UGEL!$AO$4:$AT$249,4,0)</f>
        <v>-4.4004327456156309</v>
      </c>
      <c r="L33" s="13">
        <f>+VLOOKUP($D33,[1]UGEL!$AO$4:$AT$249,5,0)</f>
        <v>7.7765235900874181</v>
      </c>
      <c r="M33" s="15" t="s">
        <v>507</v>
      </c>
      <c r="N33" s="15" t="s">
        <v>506</v>
      </c>
    </row>
    <row r="34" spans="2:14" x14ac:dyDescent="0.25">
      <c r="B34" s="7" t="s">
        <v>9</v>
      </c>
      <c r="C34" s="7" t="s">
        <v>21</v>
      </c>
      <c r="D34" s="7" t="s">
        <v>278</v>
      </c>
      <c r="E34" s="8">
        <v>0.97399999999999998</v>
      </c>
      <c r="F34" s="8">
        <v>0.87833000000000006</v>
      </c>
      <c r="G34" s="14">
        <v>0.98</v>
      </c>
      <c r="H34" s="14">
        <v>0.91</v>
      </c>
      <c r="I34" s="14">
        <v>0.98038792610168457</v>
      </c>
      <c r="J34" s="9">
        <v>0.95005130767822266</v>
      </c>
      <c r="K34" s="13">
        <f>+VLOOKUP($D34,[1]UGEL!$AO$4:$AT$249,4,0)</f>
        <v>1.0646543502807646</v>
      </c>
      <c r="L34" s="13">
        <f>+VLOOKUP($D34,[1]UGEL!$AO$4:$AT$249,5,0)</f>
        <v>2.2646450166789598</v>
      </c>
      <c r="M34" s="15" t="s">
        <v>506</v>
      </c>
      <c r="N34" s="15" t="s">
        <v>506</v>
      </c>
    </row>
    <row r="35" spans="2:14" x14ac:dyDescent="0.25">
      <c r="B35" s="7" t="s">
        <v>9</v>
      </c>
      <c r="C35" s="7" t="s">
        <v>22</v>
      </c>
      <c r="D35" s="7" t="s">
        <v>279</v>
      </c>
      <c r="E35" s="8">
        <v>0.98099999999999998</v>
      </c>
      <c r="F35" s="8">
        <v>0.95455000000000001</v>
      </c>
      <c r="G35" s="14">
        <v>0.98</v>
      </c>
      <c r="H35" s="14">
        <v>0.92</v>
      </c>
      <c r="I35" s="14">
        <v>0.97</v>
      </c>
      <c r="J35" s="9">
        <v>0.96068376302719116</v>
      </c>
      <c r="K35" s="13">
        <f>+VLOOKUP($D35,[1]UGEL!$AO$4:$AT$249,4,0)</f>
        <v>0</v>
      </c>
      <c r="L35" s="13">
        <f>+VLOOKUP($D35,[1]UGEL!$AO$4:$AT$249,5,0)</f>
        <v>1</v>
      </c>
      <c r="M35" s="15" t="s">
        <v>507</v>
      </c>
      <c r="N35" s="15" t="s">
        <v>506</v>
      </c>
    </row>
    <row r="36" spans="2:14" x14ac:dyDescent="0.25">
      <c r="B36" s="7" t="s">
        <v>9</v>
      </c>
      <c r="C36" s="7" t="s">
        <v>23</v>
      </c>
      <c r="D36" s="7" t="s">
        <v>280</v>
      </c>
      <c r="E36" s="8">
        <v>0.98099999999999998</v>
      </c>
      <c r="F36" s="8">
        <v>0.91176000000000001</v>
      </c>
      <c r="G36" s="14">
        <v>0.99</v>
      </c>
      <c r="H36" s="14">
        <v>0.92</v>
      </c>
      <c r="I36" s="14">
        <v>0.9821428656578064</v>
      </c>
      <c r="J36" s="9">
        <v>0.98</v>
      </c>
      <c r="K36" s="13">
        <f>+VLOOKUP($D36,[1]UGEL!$AO$4:$AT$249,4,0)</f>
        <v>0.12698507308960136</v>
      </c>
      <c r="L36" s="13">
        <f>+VLOOKUP($D36,[1]UGEL!$AO$4:$AT$249,5,0)</f>
        <v>8.2815533980582234</v>
      </c>
      <c r="M36" s="15" t="s">
        <v>508</v>
      </c>
      <c r="N36" s="15" t="s">
        <v>506</v>
      </c>
    </row>
    <row r="37" spans="2:14" x14ac:dyDescent="0.25">
      <c r="B37" s="7" t="s">
        <v>9</v>
      </c>
      <c r="C37" s="7" t="s">
        <v>24</v>
      </c>
      <c r="D37" s="7" t="s">
        <v>281</v>
      </c>
      <c r="E37" s="8">
        <v>1</v>
      </c>
      <c r="F37" s="8">
        <v>0.91837000000000002</v>
      </c>
      <c r="G37" s="14">
        <v>0.99</v>
      </c>
      <c r="H37" s="14">
        <v>0.92</v>
      </c>
      <c r="I37" s="14">
        <v>1</v>
      </c>
      <c r="J37" s="9">
        <v>0.98</v>
      </c>
      <c r="K37" s="13">
        <f>+VLOOKUP($D37,[1]UGEL!$AO$4:$AT$249,4,0)</f>
        <v>1</v>
      </c>
      <c r="L37" s="13">
        <f>+VLOOKUP($D37,[1]UGEL!$AO$4:$AT$249,5,0)</f>
        <v>37.809815950919749</v>
      </c>
      <c r="M37" s="15" t="s">
        <v>506</v>
      </c>
      <c r="N37" s="15" t="s">
        <v>506</v>
      </c>
    </row>
    <row r="38" spans="2:14" x14ac:dyDescent="0.25">
      <c r="B38" s="7" t="s">
        <v>9</v>
      </c>
      <c r="C38" s="7" t="s">
        <v>25</v>
      </c>
      <c r="D38" s="7" t="s">
        <v>282</v>
      </c>
      <c r="E38" s="8">
        <v>0.96299999999999997</v>
      </c>
      <c r="F38" s="8">
        <v>0.92661000000000004</v>
      </c>
      <c r="G38" s="14">
        <v>0.97</v>
      </c>
      <c r="H38" s="14">
        <v>0.92</v>
      </c>
      <c r="I38" s="14">
        <v>0.97352606058120728</v>
      </c>
      <c r="J38" s="9">
        <v>0.94</v>
      </c>
      <c r="K38" s="13">
        <f>+VLOOKUP($D38,[1]UGEL!$AO$4:$AT$249,4,0)</f>
        <v>1.5037229401724712</v>
      </c>
      <c r="L38" s="13">
        <f>+VLOOKUP($D38,[1]UGEL!$AO$4:$AT$249,5,0)</f>
        <v>1</v>
      </c>
      <c r="M38" s="15" t="s">
        <v>506</v>
      </c>
      <c r="N38" s="15" t="s">
        <v>506</v>
      </c>
    </row>
    <row r="39" spans="2:14" x14ac:dyDescent="0.25">
      <c r="B39" s="7" t="s">
        <v>9</v>
      </c>
      <c r="C39" s="7" t="s">
        <v>26</v>
      </c>
      <c r="D39" s="7" t="s">
        <v>283</v>
      </c>
      <c r="E39" s="8">
        <v>0.97699999999999998</v>
      </c>
      <c r="F39" s="8">
        <v>0.85714000000000001</v>
      </c>
      <c r="G39" s="14">
        <v>0.98</v>
      </c>
      <c r="H39" s="14">
        <v>0.88</v>
      </c>
      <c r="I39" s="14">
        <v>0.98255813121795654</v>
      </c>
      <c r="J39" s="9">
        <v>0.95</v>
      </c>
      <c r="K39" s="13">
        <f>+VLOOKUP($D39,[1]UGEL!$AO$4:$AT$249,4,0)</f>
        <v>1.8527104059855195</v>
      </c>
      <c r="L39" s="13">
        <f>+VLOOKUP($D39,[1]UGEL!$AO$4:$AT$249,5,0)</f>
        <v>4.062117235345581</v>
      </c>
      <c r="M39" s="15" t="s">
        <v>506</v>
      </c>
      <c r="N39" s="15" t="s">
        <v>506</v>
      </c>
    </row>
    <row r="40" spans="2:14" x14ac:dyDescent="0.25">
      <c r="B40" s="7" t="s">
        <v>9</v>
      </c>
      <c r="C40" s="7" t="s">
        <v>27</v>
      </c>
      <c r="D40" s="7" t="s">
        <v>284</v>
      </c>
      <c r="E40" s="8">
        <v>0.99299999999999999</v>
      </c>
      <c r="F40" s="8">
        <v>0.92500000000000004</v>
      </c>
      <c r="G40" s="14">
        <v>0.99</v>
      </c>
      <c r="H40" s="14">
        <v>0.92</v>
      </c>
      <c r="I40" s="14">
        <v>0.99</v>
      </c>
      <c r="J40" s="9">
        <v>0.96206897497177124</v>
      </c>
      <c r="K40" s="13">
        <f>+VLOOKUP($D40,[1]UGEL!$AO$4:$AT$249,4,0)</f>
        <v>1</v>
      </c>
      <c r="L40" s="13">
        <f>+VLOOKUP($D40,[1]UGEL!$AO$4:$AT$249,5,0)</f>
        <v>1</v>
      </c>
      <c r="M40" s="15" t="s">
        <v>506</v>
      </c>
      <c r="N40" s="15" t="s">
        <v>506</v>
      </c>
    </row>
    <row r="41" spans="2:14" x14ac:dyDescent="0.25">
      <c r="B41" s="7" t="s">
        <v>9</v>
      </c>
      <c r="C41" s="7" t="s">
        <v>28</v>
      </c>
      <c r="D41" s="7" t="s">
        <v>285</v>
      </c>
      <c r="E41" s="8">
        <v>0.97499999999999998</v>
      </c>
      <c r="F41" s="8">
        <v>0.84314</v>
      </c>
      <c r="G41" s="14">
        <v>0.98</v>
      </c>
      <c r="H41" s="14">
        <v>0.87</v>
      </c>
      <c r="I41" s="14">
        <v>0.98</v>
      </c>
      <c r="J41" s="9">
        <v>0.98</v>
      </c>
      <c r="K41" s="13">
        <f>+VLOOKUP($D41,[1]UGEL!$AO$4:$AT$249,4,0)</f>
        <v>1</v>
      </c>
      <c r="L41" s="13">
        <f>+VLOOKUP($D41,[1]UGEL!$AO$4:$AT$249,5,0)</f>
        <v>5.0953090096798217</v>
      </c>
      <c r="M41" s="15" t="s">
        <v>506</v>
      </c>
      <c r="N41" s="15" t="s">
        <v>506</v>
      </c>
    </row>
    <row r="42" spans="2:14" x14ac:dyDescent="0.25">
      <c r="B42" s="7" t="s">
        <v>9</v>
      </c>
      <c r="C42" s="7" t="s">
        <v>29</v>
      </c>
      <c r="D42" s="7" t="s">
        <v>286</v>
      </c>
      <c r="E42" s="8">
        <v>0.98399999999999999</v>
      </c>
      <c r="F42" s="8">
        <v>0.89551999999999998</v>
      </c>
      <c r="G42" s="14">
        <v>0.98</v>
      </c>
      <c r="H42" s="14">
        <v>0.92</v>
      </c>
      <c r="I42" s="14">
        <v>0.98</v>
      </c>
      <c r="J42" s="9">
        <v>0.92066776752471924</v>
      </c>
      <c r="K42" s="13">
        <f>+VLOOKUP($D42,[1]UGEL!$AO$4:$AT$249,4,0)</f>
        <v>1</v>
      </c>
      <c r="L42" s="13">
        <f>+VLOOKUP($D42,[1]UGEL!$AO$4:$AT$249,5,0)</f>
        <v>1.027278085160098</v>
      </c>
      <c r="M42" s="15" t="s">
        <v>506</v>
      </c>
      <c r="N42" s="15" t="s">
        <v>506</v>
      </c>
    </row>
    <row r="43" spans="2:14" x14ac:dyDescent="0.25">
      <c r="B43" s="7" t="s">
        <v>9</v>
      </c>
      <c r="C43" s="7" t="s">
        <v>30</v>
      </c>
      <c r="D43" s="7" t="s">
        <v>287</v>
      </c>
      <c r="E43" s="8">
        <v>0.96499999999999997</v>
      </c>
      <c r="F43" s="8">
        <v>0.93103000000000002</v>
      </c>
      <c r="G43" s="14">
        <v>0.97</v>
      </c>
      <c r="H43" s="14">
        <v>0.92</v>
      </c>
      <c r="I43" s="14">
        <v>0.99</v>
      </c>
      <c r="J43" s="9">
        <v>0.96231883764266968</v>
      </c>
      <c r="K43" s="13">
        <f>+VLOOKUP($D43,[1]UGEL!$AO$4:$AT$249,4,0)</f>
        <v>5</v>
      </c>
      <c r="L43" s="13">
        <f>+VLOOKUP($D43,[1]UGEL!$AO$4:$AT$249,5,0)</f>
        <v>1</v>
      </c>
      <c r="M43" s="15" t="s">
        <v>506</v>
      </c>
      <c r="N43" s="15" t="s">
        <v>506</v>
      </c>
    </row>
    <row r="44" spans="2:14" x14ac:dyDescent="0.25">
      <c r="B44" s="7" t="s">
        <v>31</v>
      </c>
      <c r="C44" s="7" t="s">
        <v>32</v>
      </c>
      <c r="D44" s="7" t="s">
        <v>288</v>
      </c>
      <c r="E44" s="8">
        <v>0.98099999999999998</v>
      </c>
      <c r="F44" s="8">
        <v>0.87143999999999999</v>
      </c>
      <c r="G44" s="14">
        <v>0.99</v>
      </c>
      <c r="H44" s="14">
        <v>0.9</v>
      </c>
      <c r="I44" s="14">
        <v>0.96</v>
      </c>
      <c r="J44" s="9">
        <v>0.92255699634552002</v>
      </c>
      <c r="K44" s="13">
        <f>+VLOOKUP($D44,[1]UGEL!$AO$4:$AT$249,4,0)</f>
        <v>-2.3333333333333335</v>
      </c>
      <c r="L44" s="13">
        <f>+VLOOKUP($D44,[1]UGEL!$AO$4:$AT$249,5,0)</f>
        <v>1.7898107964117638</v>
      </c>
      <c r="M44" s="15" t="s">
        <v>507</v>
      </c>
      <c r="N44" s="15" t="s">
        <v>506</v>
      </c>
    </row>
    <row r="45" spans="2:14" x14ac:dyDescent="0.25">
      <c r="B45" s="7" t="s">
        <v>31</v>
      </c>
      <c r="C45" s="7" t="s">
        <v>33</v>
      </c>
      <c r="D45" s="7" t="s">
        <v>289</v>
      </c>
      <c r="E45" s="8">
        <v>0.98599999999999999</v>
      </c>
      <c r="F45" s="8">
        <v>0.93125000000000002</v>
      </c>
      <c r="G45" s="14">
        <v>0.98</v>
      </c>
      <c r="H45" s="14">
        <v>0.92</v>
      </c>
      <c r="I45" s="14">
        <v>0.96396398544311523</v>
      </c>
      <c r="J45" s="9">
        <v>0.94414412975311279</v>
      </c>
      <c r="K45" s="13">
        <f>+VLOOKUP($D45,[1]UGEL!$AO$4:$AT$249,4,0)</f>
        <v>0</v>
      </c>
      <c r="L45" s="13">
        <f>+VLOOKUP($D45,[1]UGEL!$AO$4:$AT$249,5,0)</f>
        <v>1</v>
      </c>
      <c r="M45" s="15" t="s">
        <v>507</v>
      </c>
      <c r="N45" s="15" t="s">
        <v>506</v>
      </c>
    </row>
    <row r="46" spans="2:14" x14ac:dyDescent="0.25">
      <c r="B46" s="7" t="s">
        <v>31</v>
      </c>
      <c r="C46" s="7" t="s">
        <v>34</v>
      </c>
      <c r="D46" s="7" t="s">
        <v>290</v>
      </c>
      <c r="E46" s="8">
        <v>0.97399999999999998</v>
      </c>
      <c r="F46" s="8">
        <v>0.76471</v>
      </c>
      <c r="G46" s="14">
        <v>0.98</v>
      </c>
      <c r="H46" s="14">
        <v>0.79</v>
      </c>
      <c r="I46" s="14">
        <v>0.97</v>
      </c>
      <c r="J46" s="9">
        <v>0.88286435604095459</v>
      </c>
      <c r="K46" s="13">
        <f>+VLOOKUP($D46,[1]UGEL!$AO$4:$AT$249,4,0)</f>
        <v>-0.66666666666666663</v>
      </c>
      <c r="L46" s="13">
        <f>+VLOOKUP($D46,[1]UGEL!$AO$4:$AT$249,5,0)</f>
        <v>4.6719792819673556</v>
      </c>
      <c r="M46" s="15" t="s">
        <v>507</v>
      </c>
      <c r="N46" s="15" t="s">
        <v>506</v>
      </c>
    </row>
    <row r="47" spans="2:14" x14ac:dyDescent="0.25">
      <c r="B47" s="7" t="s">
        <v>31</v>
      </c>
      <c r="C47" s="7" t="s">
        <v>35</v>
      </c>
      <c r="D47" s="7" t="s">
        <v>291</v>
      </c>
      <c r="E47" s="8">
        <v>0.98599999999999999</v>
      </c>
      <c r="F47" s="8">
        <v>0.84614999999999996</v>
      </c>
      <c r="G47" s="14">
        <v>0.98</v>
      </c>
      <c r="H47" s="14">
        <v>0.87</v>
      </c>
      <c r="I47" s="14">
        <v>0.93030756711959839</v>
      </c>
      <c r="J47" s="9">
        <v>0.91</v>
      </c>
      <c r="K47" s="13">
        <f>+VLOOKUP($D47,[1]UGEL!$AO$4:$AT$249,4,0)</f>
        <v>0</v>
      </c>
      <c r="L47" s="13">
        <f>+VLOOKUP($D47,[1]UGEL!$AO$4:$AT$249,5,0)</f>
        <v>2.6771488469601668</v>
      </c>
      <c r="M47" s="15" t="s">
        <v>507</v>
      </c>
      <c r="N47" s="15" t="s">
        <v>506</v>
      </c>
    </row>
    <row r="48" spans="2:14" x14ac:dyDescent="0.25">
      <c r="B48" s="7" t="s">
        <v>31</v>
      </c>
      <c r="C48" s="7" t="s">
        <v>36</v>
      </c>
      <c r="D48" s="7" t="s">
        <v>292</v>
      </c>
      <c r="E48" s="8">
        <v>0.99099999999999999</v>
      </c>
      <c r="F48" s="8">
        <v>0.86111000000000004</v>
      </c>
      <c r="G48" s="14">
        <v>0.99</v>
      </c>
      <c r="H48" s="14">
        <v>0.89</v>
      </c>
      <c r="I48" s="14">
        <v>0.96101188659667969</v>
      </c>
      <c r="J48" s="9">
        <v>0.9</v>
      </c>
      <c r="K48" s="13">
        <f>+VLOOKUP($D48,[1]UGEL!$AO$4:$AT$249,4,0)</f>
        <v>0</v>
      </c>
      <c r="L48" s="13">
        <f>+VLOOKUP($D48,[1]UGEL!$AO$4:$AT$249,5,0)</f>
        <v>1.3461405330564216</v>
      </c>
      <c r="M48" s="15" t="s">
        <v>507</v>
      </c>
      <c r="N48" s="15" t="s">
        <v>506</v>
      </c>
    </row>
    <row r="49" spans="2:14" x14ac:dyDescent="0.25">
      <c r="B49" s="7" t="s">
        <v>31</v>
      </c>
      <c r="C49" s="7" t="s">
        <v>37</v>
      </c>
      <c r="D49" s="7" t="s">
        <v>293</v>
      </c>
      <c r="E49" s="8">
        <v>0.96899999999999997</v>
      </c>
      <c r="F49" s="8">
        <v>0.94443999999999995</v>
      </c>
      <c r="G49" s="14">
        <v>0.97</v>
      </c>
      <c r="H49" s="14">
        <v>0.92</v>
      </c>
      <c r="I49" s="14">
        <v>0.96363633871078491</v>
      </c>
      <c r="J49" s="9">
        <v>0.94</v>
      </c>
      <c r="K49" s="13">
        <f>+VLOOKUP($D49,[1]UGEL!$AO$4:$AT$249,4,0)</f>
        <v>-5.3636612892150559</v>
      </c>
      <c r="L49" s="13">
        <f>+VLOOKUP($D49,[1]UGEL!$AO$4:$AT$249,5,0)</f>
        <v>1</v>
      </c>
      <c r="M49" s="15" t="s">
        <v>507</v>
      </c>
      <c r="N49" s="15" t="s">
        <v>506</v>
      </c>
    </row>
    <row r="50" spans="2:14" x14ac:dyDescent="0.25">
      <c r="B50" s="7" t="s">
        <v>31</v>
      </c>
      <c r="C50" s="7" t="s">
        <v>38</v>
      </c>
      <c r="D50" s="7" t="s">
        <v>294</v>
      </c>
      <c r="E50" s="8">
        <v>0.98099999999999998</v>
      </c>
      <c r="F50" s="8">
        <v>0.92052999999999996</v>
      </c>
      <c r="G50" s="14">
        <v>0.98</v>
      </c>
      <c r="H50" s="14">
        <v>0.92</v>
      </c>
      <c r="I50" s="14">
        <v>0.96</v>
      </c>
      <c r="J50" s="9">
        <v>0.91416311264038086</v>
      </c>
      <c r="K50" s="13">
        <f>+VLOOKUP($D50,[1]UGEL!$AO$4:$AT$249,4,0)</f>
        <v>0</v>
      </c>
      <c r="L50" s="13">
        <f>+VLOOKUP($D50,[1]UGEL!$AO$4:$AT$249,5,0)</f>
        <v>0</v>
      </c>
      <c r="M50" s="15" t="s">
        <v>507</v>
      </c>
      <c r="N50" s="15" t="s">
        <v>507</v>
      </c>
    </row>
    <row r="51" spans="2:14" x14ac:dyDescent="0.25">
      <c r="B51" s="7" t="s">
        <v>31</v>
      </c>
      <c r="C51" s="7" t="s">
        <v>39</v>
      </c>
      <c r="D51" s="7" t="s">
        <v>295</v>
      </c>
      <c r="E51" s="8">
        <v>0.98199999999999998</v>
      </c>
      <c r="F51" s="8">
        <v>0.90220999999999996</v>
      </c>
      <c r="G51" s="14">
        <v>0.98</v>
      </c>
      <c r="H51" s="14">
        <v>0.92</v>
      </c>
      <c r="I51" s="14">
        <v>0.97</v>
      </c>
      <c r="J51" s="9">
        <v>0.96</v>
      </c>
      <c r="K51" s="13">
        <f>+VLOOKUP($D51,[1]UGEL!$AO$4:$AT$249,4,0)</f>
        <v>0</v>
      </c>
      <c r="L51" s="13">
        <f>+VLOOKUP($D51,[1]UGEL!$AO$4:$AT$249,5,0)</f>
        <v>3.2484541877459097</v>
      </c>
      <c r="M51" s="15" t="s">
        <v>507</v>
      </c>
      <c r="N51" s="15" t="s">
        <v>506</v>
      </c>
    </row>
    <row r="52" spans="2:14" x14ac:dyDescent="0.25">
      <c r="B52" s="7" t="s">
        <v>31</v>
      </c>
      <c r="C52" s="7" t="s">
        <v>40</v>
      </c>
      <c r="D52" s="7" t="s">
        <v>296</v>
      </c>
      <c r="E52" s="8">
        <v>0.93899999999999995</v>
      </c>
      <c r="F52" s="8">
        <v>0.77273000000000003</v>
      </c>
      <c r="G52" s="14">
        <v>0.94</v>
      </c>
      <c r="H52" s="14">
        <v>0.8</v>
      </c>
      <c r="I52" s="14">
        <v>0.9637681245803833</v>
      </c>
      <c r="J52" s="9">
        <v>0.96</v>
      </c>
      <c r="K52" s="13">
        <f>+VLOOKUP($D52,[1]UGEL!$AO$4:$AT$249,4,0)</f>
        <v>24.768124580383333</v>
      </c>
      <c r="L52" s="13">
        <f>+VLOOKUP($D52,[1]UGEL!$AO$4:$AT$249,5,0)</f>
        <v>6.8672533920058605</v>
      </c>
      <c r="M52" s="15" t="s">
        <v>506</v>
      </c>
      <c r="N52" s="15" t="s">
        <v>506</v>
      </c>
    </row>
    <row r="53" spans="2:14" x14ac:dyDescent="0.25">
      <c r="B53" s="7" t="s">
        <v>41</v>
      </c>
      <c r="C53" s="7" t="s">
        <v>42</v>
      </c>
      <c r="D53" s="7" t="s">
        <v>297</v>
      </c>
      <c r="E53" s="8">
        <v>0.98899999999999999</v>
      </c>
      <c r="F53" s="8">
        <v>0.89078999999999997</v>
      </c>
      <c r="G53" s="14">
        <v>0.99</v>
      </c>
      <c r="H53" s="14">
        <v>0.92</v>
      </c>
      <c r="I53" s="14">
        <v>0.98</v>
      </c>
      <c r="J53" s="9">
        <v>0.94</v>
      </c>
      <c r="K53" s="13">
        <f>+VLOOKUP($D53,[1]UGEL!$AO$4:$AT$249,4,0)</f>
        <v>-9</v>
      </c>
      <c r="L53" s="13">
        <f>+VLOOKUP($D53,[1]UGEL!$AO$4:$AT$249,5,0)</f>
        <v>1.6846970215679513</v>
      </c>
      <c r="M53" s="15" t="s">
        <v>507</v>
      </c>
      <c r="N53" s="15" t="s">
        <v>506</v>
      </c>
    </row>
    <row r="54" spans="2:14" x14ac:dyDescent="0.25">
      <c r="B54" s="7" t="s">
        <v>41</v>
      </c>
      <c r="C54" s="7" t="s">
        <v>43</v>
      </c>
      <c r="D54" s="7" t="s">
        <v>298</v>
      </c>
      <c r="E54" s="8">
        <v>0.98899999999999999</v>
      </c>
      <c r="F54" s="8">
        <v>0.88488999999999995</v>
      </c>
      <c r="G54" s="14">
        <v>0.99</v>
      </c>
      <c r="H54" s="14">
        <v>0.91</v>
      </c>
      <c r="I54" s="14">
        <v>0.98</v>
      </c>
      <c r="J54" s="9">
        <v>0.92428392171859741</v>
      </c>
      <c r="K54" s="13">
        <f>+VLOOKUP($D54,[1]UGEL!$AO$4:$AT$249,4,0)</f>
        <v>-9</v>
      </c>
      <c r="L54" s="13">
        <f>+VLOOKUP($D54,[1]UGEL!$AO$4:$AT$249,5,0)</f>
        <v>1.5688539115331477</v>
      </c>
      <c r="M54" s="15" t="s">
        <v>507</v>
      </c>
      <c r="N54" s="15" t="s">
        <v>506</v>
      </c>
    </row>
    <row r="55" spans="2:14" x14ac:dyDescent="0.25">
      <c r="B55" s="7" t="s">
        <v>41</v>
      </c>
      <c r="C55" s="7" t="s">
        <v>44</v>
      </c>
      <c r="D55" s="7" t="s">
        <v>299</v>
      </c>
      <c r="E55" s="8">
        <v>0.995</v>
      </c>
      <c r="F55" s="8">
        <v>0.92412000000000005</v>
      </c>
      <c r="G55" s="14">
        <v>0.98</v>
      </c>
      <c r="H55" s="14">
        <v>0.92</v>
      </c>
      <c r="I55" s="14">
        <v>0.98318451642990112</v>
      </c>
      <c r="J55" s="9">
        <v>0.95397049188613892</v>
      </c>
      <c r="K55" s="13">
        <f>+VLOOKUP($D55,[1]UGEL!$AO$4:$AT$249,4,0)</f>
        <v>1</v>
      </c>
      <c r="L55" s="13">
        <f>+VLOOKUP($D55,[1]UGEL!$AO$4:$AT$249,5,0)</f>
        <v>1</v>
      </c>
      <c r="M55" s="15" t="s">
        <v>506</v>
      </c>
      <c r="N55" s="15" t="s">
        <v>506</v>
      </c>
    </row>
    <row r="56" spans="2:14" x14ac:dyDescent="0.25">
      <c r="B56" s="7" t="s">
        <v>41</v>
      </c>
      <c r="C56" s="7" t="s">
        <v>45</v>
      </c>
      <c r="D56" s="7" t="s">
        <v>300</v>
      </c>
      <c r="E56" s="8">
        <v>0.98299999999999998</v>
      </c>
      <c r="F56" s="8">
        <v>0.84</v>
      </c>
      <c r="G56" s="14">
        <v>0.98</v>
      </c>
      <c r="H56" s="14">
        <v>0.87</v>
      </c>
      <c r="I56" s="14">
        <v>0.95468747615814209</v>
      </c>
      <c r="J56" s="9">
        <v>0.88303571939468384</v>
      </c>
      <c r="K56" s="13">
        <f>+VLOOKUP($D56,[1]UGEL!$AO$4:$AT$249,4,0)</f>
        <v>0</v>
      </c>
      <c r="L56" s="13">
        <f>+VLOOKUP($D56,[1]UGEL!$AO$4:$AT$249,5,0)</f>
        <v>1.4345239798227944</v>
      </c>
      <c r="M56" s="15" t="s">
        <v>507</v>
      </c>
      <c r="N56" s="15" t="s">
        <v>506</v>
      </c>
    </row>
    <row r="57" spans="2:14" x14ac:dyDescent="0.25">
      <c r="B57" s="7" t="s">
        <v>41</v>
      </c>
      <c r="C57" s="7" t="s">
        <v>46</v>
      </c>
      <c r="D57" s="7" t="s">
        <v>301</v>
      </c>
      <c r="E57" s="8">
        <v>0.99</v>
      </c>
      <c r="F57" s="8">
        <v>0.88</v>
      </c>
      <c r="G57" s="14">
        <v>0.98</v>
      </c>
      <c r="H57" s="14">
        <v>0.91</v>
      </c>
      <c r="I57" s="14">
        <v>0.99122804403305054</v>
      </c>
      <c r="J57" s="9">
        <v>0.93382352590560913</v>
      </c>
      <c r="K57" s="13">
        <f>+VLOOKUP($D57,[1]UGEL!$AO$4:$AT$249,4,0)</f>
        <v>1</v>
      </c>
      <c r="L57" s="13">
        <f>+VLOOKUP($D57,[1]UGEL!$AO$4:$AT$249,5,0)</f>
        <v>1.7941175301869692</v>
      </c>
      <c r="M57" s="15" t="s">
        <v>506</v>
      </c>
      <c r="N57" s="15" t="s">
        <v>506</v>
      </c>
    </row>
    <row r="58" spans="2:14" x14ac:dyDescent="0.25">
      <c r="B58" s="7" t="s">
        <v>41</v>
      </c>
      <c r="C58" s="7" t="s">
        <v>47</v>
      </c>
      <c r="D58" s="7" t="s">
        <v>302</v>
      </c>
      <c r="E58" s="8">
        <v>0.99</v>
      </c>
      <c r="F58" s="8">
        <v>0.88800000000000001</v>
      </c>
      <c r="G58" s="14">
        <v>0.98</v>
      </c>
      <c r="H58" s="14">
        <v>0.92</v>
      </c>
      <c r="I58" s="14">
        <v>0.99</v>
      </c>
      <c r="J58" s="9">
        <v>0.94</v>
      </c>
      <c r="K58" s="13">
        <f>+VLOOKUP($D58,[1]UGEL!$AO$4:$AT$249,4,0)</f>
        <v>1</v>
      </c>
      <c r="L58" s="13">
        <f>+VLOOKUP($D58,[1]UGEL!$AO$4:$AT$249,5,0)</f>
        <v>1.6249999999999964</v>
      </c>
      <c r="M58" s="15" t="s">
        <v>506</v>
      </c>
      <c r="N58" s="15" t="s">
        <v>506</v>
      </c>
    </row>
    <row r="59" spans="2:14" x14ac:dyDescent="0.25">
      <c r="B59" s="7" t="s">
        <v>41</v>
      </c>
      <c r="C59" s="7" t="s">
        <v>48</v>
      </c>
      <c r="D59" s="7" t="s">
        <v>303</v>
      </c>
      <c r="E59" s="8">
        <v>0.996</v>
      </c>
      <c r="F59" s="8">
        <v>0.80952000000000002</v>
      </c>
      <c r="G59" s="14">
        <v>0.99</v>
      </c>
      <c r="H59" s="14">
        <v>0.84</v>
      </c>
      <c r="I59" s="14">
        <v>0.99</v>
      </c>
      <c r="J59" s="9">
        <v>0.93</v>
      </c>
      <c r="K59" s="13">
        <f>+VLOOKUP($D59,[1]UGEL!$AO$4:$AT$249,4,0)</f>
        <v>1</v>
      </c>
      <c r="L59" s="13">
        <f>+VLOOKUP($D59,[1]UGEL!$AO$4:$AT$249,5,0)</f>
        <v>3.9527559055118182</v>
      </c>
      <c r="M59" s="15" t="s">
        <v>506</v>
      </c>
      <c r="N59" s="15" t="s">
        <v>506</v>
      </c>
    </row>
    <row r="60" spans="2:14" x14ac:dyDescent="0.25">
      <c r="B60" s="7" t="s">
        <v>41</v>
      </c>
      <c r="C60" s="7" t="s">
        <v>49</v>
      </c>
      <c r="D60" s="7" t="s">
        <v>304</v>
      </c>
      <c r="E60" s="8">
        <v>0.995</v>
      </c>
      <c r="F60" s="8">
        <v>0.95238</v>
      </c>
      <c r="G60" s="14">
        <v>0.98</v>
      </c>
      <c r="H60" s="14">
        <v>0.92</v>
      </c>
      <c r="I60" s="14">
        <v>0.96</v>
      </c>
      <c r="J60" s="9">
        <v>0.93356376886367798</v>
      </c>
      <c r="K60" s="13">
        <f>+VLOOKUP($D60,[1]UGEL!$AO$4:$AT$249,4,0)</f>
        <v>0</v>
      </c>
      <c r="L60" s="13">
        <f>+VLOOKUP($D60,[1]UGEL!$AO$4:$AT$249,5,0)</f>
        <v>1</v>
      </c>
      <c r="M60" s="15" t="s">
        <v>507</v>
      </c>
      <c r="N60" s="15" t="s">
        <v>506</v>
      </c>
    </row>
    <row r="61" spans="2:14" x14ac:dyDescent="0.25">
      <c r="B61" s="7" t="s">
        <v>41</v>
      </c>
      <c r="C61" s="7" t="s">
        <v>50</v>
      </c>
      <c r="D61" s="7" t="s">
        <v>305</v>
      </c>
      <c r="E61" s="8">
        <v>0.98499999999999999</v>
      </c>
      <c r="F61" s="8">
        <v>0.81818000000000002</v>
      </c>
      <c r="G61" s="14">
        <v>0.99</v>
      </c>
      <c r="H61" s="14">
        <v>0.85</v>
      </c>
      <c r="I61" s="14">
        <v>0.99</v>
      </c>
      <c r="J61" s="9">
        <v>0.99</v>
      </c>
      <c r="K61" s="13">
        <f>+VLOOKUP($D61,[1]UGEL!$AO$4:$AT$249,4,0)</f>
        <v>1</v>
      </c>
      <c r="L61" s="13">
        <f>+VLOOKUP($D61,[1]UGEL!$AO$4:$AT$249,5,0)</f>
        <v>5.3997485857951038</v>
      </c>
      <c r="M61" s="15" t="s">
        <v>506</v>
      </c>
      <c r="N61" s="15" t="s">
        <v>506</v>
      </c>
    </row>
    <row r="62" spans="2:14" x14ac:dyDescent="0.25">
      <c r="B62" s="7" t="s">
        <v>41</v>
      </c>
      <c r="C62" s="7" t="s">
        <v>51</v>
      </c>
      <c r="D62" s="7" t="s">
        <v>306</v>
      </c>
      <c r="E62" s="8">
        <v>0.98099999999999998</v>
      </c>
      <c r="F62" s="8">
        <v>0.89441000000000004</v>
      </c>
      <c r="G62" s="14">
        <v>0.99</v>
      </c>
      <c r="H62" s="14">
        <v>0.92</v>
      </c>
      <c r="I62" s="14">
        <v>0.97</v>
      </c>
      <c r="J62" s="9">
        <v>0.93</v>
      </c>
      <c r="K62" s="13">
        <f>+VLOOKUP($D62,[1]UGEL!$AO$4:$AT$249,4,0)</f>
        <v>-1.2222222222222223</v>
      </c>
      <c r="L62" s="13">
        <f>+VLOOKUP($D62,[1]UGEL!$AO$4:$AT$249,5,0)</f>
        <v>1.3907776475185623</v>
      </c>
      <c r="M62" s="15" t="s">
        <v>507</v>
      </c>
      <c r="N62" s="15" t="s">
        <v>506</v>
      </c>
    </row>
    <row r="63" spans="2:14" x14ac:dyDescent="0.25">
      <c r="B63" s="7" t="s">
        <v>41</v>
      </c>
      <c r="C63" s="7" t="s">
        <v>52</v>
      </c>
      <c r="D63" s="7" t="s">
        <v>307</v>
      </c>
      <c r="E63" s="8">
        <v>0.97599999999999998</v>
      </c>
      <c r="F63" s="8">
        <v>0.86468999999999996</v>
      </c>
      <c r="G63" s="14">
        <v>0.98</v>
      </c>
      <c r="H63" s="14">
        <v>0.89</v>
      </c>
      <c r="I63" s="14">
        <v>0.97147160768508911</v>
      </c>
      <c r="J63" s="9">
        <v>0.93280261754989624</v>
      </c>
      <c r="K63" s="13">
        <f>+VLOOKUP($D63,[1]UGEL!$AO$4:$AT$249,4,0)</f>
        <v>-1.1320980787277157</v>
      </c>
      <c r="L63" s="13">
        <f>+VLOOKUP($D63,[1]UGEL!$AO$4:$AT$249,5,0)</f>
        <v>2.6911346325521981</v>
      </c>
      <c r="M63" s="15" t="s">
        <v>507</v>
      </c>
      <c r="N63" s="15" t="s">
        <v>506</v>
      </c>
    </row>
    <row r="64" spans="2:14" x14ac:dyDescent="0.25">
      <c r="B64" s="7" t="s">
        <v>53</v>
      </c>
      <c r="C64" s="7" t="s">
        <v>54</v>
      </c>
      <c r="D64" s="7" t="s">
        <v>308</v>
      </c>
      <c r="E64" s="8">
        <v>0.98299999999999998</v>
      </c>
      <c r="F64" s="8">
        <v>0.89751999999999998</v>
      </c>
      <c r="G64" s="14">
        <v>0.99</v>
      </c>
      <c r="H64" s="14">
        <v>0.92</v>
      </c>
      <c r="I64" s="14">
        <v>0.98379123210906982</v>
      </c>
      <c r="J64" s="9">
        <v>0.96</v>
      </c>
      <c r="K64" s="13">
        <f>+VLOOKUP($D64,[1]UGEL!$AO$4:$AT$249,4,0)</f>
        <v>0.11303315843854837</v>
      </c>
      <c r="L64" s="13">
        <f>+VLOOKUP($D64,[1]UGEL!$AO$4:$AT$249,5,0)</f>
        <v>2.7793594306049743</v>
      </c>
      <c r="M64" s="15" t="s">
        <v>508</v>
      </c>
      <c r="N64" s="15" t="s">
        <v>506</v>
      </c>
    </row>
    <row r="65" spans="2:14" x14ac:dyDescent="0.25">
      <c r="B65" s="7" t="s">
        <v>53</v>
      </c>
      <c r="C65" s="7" t="s">
        <v>55</v>
      </c>
      <c r="D65" s="7" t="s">
        <v>309</v>
      </c>
      <c r="E65" s="8">
        <v>0.98199999999999998</v>
      </c>
      <c r="F65" s="8">
        <v>0.87368000000000001</v>
      </c>
      <c r="G65" s="14">
        <v>0.98</v>
      </c>
      <c r="H65" s="14">
        <v>0.9</v>
      </c>
      <c r="I65" s="14">
        <v>0.99</v>
      </c>
      <c r="J65" s="9">
        <v>0.96202534437179565</v>
      </c>
      <c r="K65" s="13">
        <f>+VLOOKUP($D65,[1]UGEL!$AO$4:$AT$249,4,0)</f>
        <v>1</v>
      </c>
      <c r="L65" s="13">
        <f>+VLOOKUP($D65,[1]UGEL!$AO$4:$AT$249,5,0)</f>
        <v>3.356586032363055</v>
      </c>
      <c r="M65" s="15" t="s">
        <v>506</v>
      </c>
      <c r="N65" s="15" t="s">
        <v>506</v>
      </c>
    </row>
    <row r="66" spans="2:14" x14ac:dyDescent="0.25">
      <c r="B66" s="7" t="s">
        <v>53</v>
      </c>
      <c r="C66" s="7" t="s">
        <v>56</v>
      </c>
      <c r="D66" s="7" t="s">
        <v>310</v>
      </c>
      <c r="E66" s="8">
        <v>0.97299999999999998</v>
      </c>
      <c r="F66" s="8">
        <v>0.89898999999999996</v>
      </c>
      <c r="G66" s="14">
        <v>0.98</v>
      </c>
      <c r="H66" s="14">
        <v>0.92</v>
      </c>
      <c r="I66" s="14">
        <v>0.98</v>
      </c>
      <c r="J66" s="9">
        <v>0.96176242828369141</v>
      </c>
      <c r="K66" s="13">
        <f>+VLOOKUP($D66,[1]UGEL!$AO$4:$AT$249,4,0)</f>
        <v>1</v>
      </c>
      <c r="L66" s="13">
        <f>+VLOOKUP($D66,[1]UGEL!$AO$4:$AT$249,5,0)</f>
        <v>2.987740518024331</v>
      </c>
      <c r="M66" s="15" t="s">
        <v>506</v>
      </c>
      <c r="N66" s="15" t="s">
        <v>506</v>
      </c>
    </row>
    <row r="67" spans="2:14" x14ac:dyDescent="0.25">
      <c r="B67" s="7" t="s">
        <v>53</v>
      </c>
      <c r="C67" s="7" t="s">
        <v>57</v>
      </c>
      <c r="D67" s="7" t="s">
        <v>311</v>
      </c>
      <c r="E67" s="8">
        <v>0.97799999999999998</v>
      </c>
      <c r="F67" s="8">
        <v>0.91398000000000001</v>
      </c>
      <c r="G67" s="14">
        <v>0.98</v>
      </c>
      <c r="H67" s="14">
        <v>0.92</v>
      </c>
      <c r="I67" s="14">
        <v>1</v>
      </c>
      <c r="J67" s="9">
        <v>1</v>
      </c>
      <c r="K67" s="13">
        <f>+VLOOKUP($D67,[1]UGEL!$AO$4:$AT$249,4,0)</f>
        <v>11</v>
      </c>
      <c r="L67" s="13">
        <f>+VLOOKUP($D67,[1]UGEL!$AO$4:$AT$249,5,0)</f>
        <v>14.289036544850436</v>
      </c>
      <c r="M67" s="15" t="s">
        <v>506</v>
      </c>
      <c r="N67" s="15" t="s">
        <v>506</v>
      </c>
    </row>
    <row r="68" spans="2:14" x14ac:dyDescent="0.25">
      <c r="B68" s="7" t="s">
        <v>53</v>
      </c>
      <c r="C68" s="7" t="s">
        <v>58</v>
      </c>
      <c r="D68" s="7" t="s">
        <v>312</v>
      </c>
      <c r="E68" s="8">
        <v>1</v>
      </c>
      <c r="F68" s="8">
        <v>0.94118000000000002</v>
      </c>
      <c r="G68" s="14">
        <v>0.98</v>
      </c>
      <c r="H68" s="14">
        <v>0.92</v>
      </c>
      <c r="I68" s="14">
        <v>1</v>
      </c>
      <c r="J68" s="9">
        <v>0.99159663915634155</v>
      </c>
      <c r="K68" s="13">
        <f>+VLOOKUP($D68,[1]UGEL!$AO$4:$AT$249,4,0)</f>
        <v>1</v>
      </c>
      <c r="L68" s="13">
        <f>+VLOOKUP($D68,[1]UGEL!$AO$4:$AT$249,5,0)</f>
        <v>1</v>
      </c>
      <c r="M68" s="15" t="s">
        <v>506</v>
      </c>
      <c r="N68" s="15" t="s">
        <v>506</v>
      </c>
    </row>
    <row r="69" spans="2:14" x14ac:dyDescent="0.25">
      <c r="B69" s="7" t="s">
        <v>53</v>
      </c>
      <c r="C69" s="7" t="s">
        <v>59</v>
      </c>
      <c r="D69" s="7" t="s">
        <v>313</v>
      </c>
      <c r="E69" s="8">
        <v>0.98099999999999998</v>
      </c>
      <c r="F69" s="8">
        <v>0.92022999999999999</v>
      </c>
      <c r="G69" s="14">
        <v>0.98</v>
      </c>
      <c r="H69" s="14">
        <v>0.92</v>
      </c>
      <c r="I69" s="14">
        <v>0.98</v>
      </c>
      <c r="J69" s="9">
        <v>0.96</v>
      </c>
      <c r="K69" s="13">
        <f>+VLOOKUP($D69,[1]UGEL!$AO$4:$AT$249,4,0)</f>
        <v>1</v>
      </c>
      <c r="L69" s="13">
        <f>+VLOOKUP($D69,[1]UGEL!$AO$4:$AT$249,5,0)</f>
        <v>1</v>
      </c>
      <c r="M69" s="15" t="s">
        <v>506</v>
      </c>
      <c r="N69" s="15" t="s">
        <v>506</v>
      </c>
    </row>
    <row r="70" spans="2:14" x14ac:dyDescent="0.25">
      <c r="B70" s="7" t="s">
        <v>53</v>
      </c>
      <c r="C70" s="7" t="s">
        <v>60</v>
      </c>
      <c r="D70" s="7" t="s">
        <v>314</v>
      </c>
      <c r="E70" s="8">
        <v>0.99</v>
      </c>
      <c r="F70" s="8">
        <v>0.91566000000000003</v>
      </c>
      <c r="G70" s="14">
        <v>0.98</v>
      </c>
      <c r="H70" s="14">
        <v>0.92</v>
      </c>
      <c r="I70" s="14">
        <v>0.9824146032333374</v>
      </c>
      <c r="J70" s="9">
        <v>0.95451605319976807</v>
      </c>
      <c r="K70" s="13">
        <f>+VLOOKUP($D70,[1]UGEL!$AO$4:$AT$249,4,0)</f>
        <v>1</v>
      </c>
      <c r="L70" s="13">
        <f>+VLOOKUP($D70,[1]UGEL!$AO$4:$AT$249,5,0)</f>
        <v>8.9530076497161151</v>
      </c>
      <c r="M70" s="15" t="s">
        <v>506</v>
      </c>
      <c r="N70" s="15" t="s">
        <v>506</v>
      </c>
    </row>
    <row r="71" spans="2:14" x14ac:dyDescent="0.25">
      <c r="B71" s="7" t="s">
        <v>53</v>
      </c>
      <c r="C71" s="7" t="s">
        <v>61</v>
      </c>
      <c r="D71" s="7" t="s">
        <v>315</v>
      </c>
      <c r="E71" s="8">
        <v>0.98799999999999999</v>
      </c>
      <c r="F71" s="8">
        <v>0.88224000000000002</v>
      </c>
      <c r="G71" s="14">
        <v>0.98</v>
      </c>
      <c r="H71" s="14">
        <v>0.91</v>
      </c>
      <c r="I71" s="14">
        <v>0.98</v>
      </c>
      <c r="J71" s="9">
        <v>0.95</v>
      </c>
      <c r="K71" s="13">
        <f>+VLOOKUP($D71,[1]UGEL!$AO$4:$AT$249,4,0)</f>
        <v>1</v>
      </c>
      <c r="L71" s="13">
        <f>+VLOOKUP($D71,[1]UGEL!$AO$4:$AT$249,5,0)</f>
        <v>2.440922190201726</v>
      </c>
      <c r="M71" s="15" t="s">
        <v>506</v>
      </c>
      <c r="N71" s="15" t="s">
        <v>506</v>
      </c>
    </row>
    <row r="72" spans="2:14" x14ac:dyDescent="0.25">
      <c r="B72" s="7" t="s">
        <v>53</v>
      </c>
      <c r="C72" s="7" t="s">
        <v>62</v>
      </c>
      <c r="D72" s="7" t="s">
        <v>316</v>
      </c>
      <c r="E72" s="8">
        <v>0.98</v>
      </c>
      <c r="F72" s="8">
        <v>0.91463000000000005</v>
      </c>
      <c r="G72" s="14">
        <v>0.98</v>
      </c>
      <c r="H72" s="14">
        <v>0.92</v>
      </c>
      <c r="I72" s="14">
        <v>0.99382716417312622</v>
      </c>
      <c r="J72" s="9">
        <v>0.98456788063049316</v>
      </c>
      <c r="K72" s="13">
        <f>+VLOOKUP($D72,[1]UGEL!$AO$4:$AT$249,4,0)</f>
        <v>1</v>
      </c>
      <c r="L72" s="13">
        <f>+VLOOKUP($D72,[1]UGEL!$AO$4:$AT$249,5,0)</f>
        <v>13.023813897671005</v>
      </c>
      <c r="M72" s="15" t="s">
        <v>506</v>
      </c>
      <c r="N72" s="15" t="s">
        <v>506</v>
      </c>
    </row>
    <row r="73" spans="2:14" x14ac:dyDescent="0.25">
      <c r="B73" s="7" t="s">
        <v>53</v>
      </c>
      <c r="C73" s="7" t="s">
        <v>63</v>
      </c>
      <c r="D73" s="7" t="s">
        <v>317</v>
      </c>
      <c r="E73" s="8">
        <v>0.98199999999999998</v>
      </c>
      <c r="F73" s="8">
        <v>0.90110000000000001</v>
      </c>
      <c r="G73" s="14">
        <v>0.98</v>
      </c>
      <c r="H73" s="14">
        <v>0.92</v>
      </c>
      <c r="I73" s="14">
        <v>0.99</v>
      </c>
      <c r="J73" s="9">
        <v>0.96</v>
      </c>
      <c r="K73" s="13">
        <f>+VLOOKUP($D73,[1]UGEL!$AO$4:$AT$249,4,0)</f>
        <v>1</v>
      </c>
      <c r="L73" s="13">
        <f>+VLOOKUP($D73,[1]UGEL!$AO$4:$AT$249,5,0)</f>
        <v>3.1164021164021092</v>
      </c>
      <c r="M73" s="15" t="s">
        <v>506</v>
      </c>
      <c r="N73" s="15" t="s">
        <v>506</v>
      </c>
    </row>
    <row r="74" spans="2:14" x14ac:dyDescent="0.25">
      <c r="B74" s="7" t="s">
        <v>53</v>
      </c>
      <c r="C74" s="7" t="s">
        <v>64</v>
      </c>
      <c r="D74" s="7" t="s">
        <v>318</v>
      </c>
      <c r="E74" s="8">
        <v>0.96499999999999997</v>
      </c>
      <c r="F74" s="8">
        <v>0.81442999999999999</v>
      </c>
      <c r="G74" s="14">
        <v>0.97</v>
      </c>
      <c r="H74" s="14">
        <v>0.84</v>
      </c>
      <c r="I74" s="14">
        <v>1</v>
      </c>
      <c r="J74" s="9">
        <v>0.97</v>
      </c>
      <c r="K74" s="13">
        <f>+VLOOKUP($D74,[1]UGEL!$AO$4:$AT$249,4,0)</f>
        <v>7</v>
      </c>
      <c r="L74" s="13">
        <f>+VLOOKUP($D74,[1]UGEL!$AO$4:$AT$249,5,0)</f>
        <v>6.0840829096597613</v>
      </c>
      <c r="M74" s="15" t="s">
        <v>506</v>
      </c>
      <c r="N74" s="15" t="s">
        <v>506</v>
      </c>
    </row>
    <row r="75" spans="2:14" x14ac:dyDescent="0.25">
      <c r="B75" s="7" t="s">
        <v>53</v>
      </c>
      <c r="C75" s="7" t="s">
        <v>65</v>
      </c>
      <c r="D75" s="7" t="s">
        <v>319</v>
      </c>
      <c r="E75" s="8">
        <v>0.97399999999999998</v>
      </c>
      <c r="F75" s="8">
        <v>0.83333000000000002</v>
      </c>
      <c r="G75" s="14">
        <v>0.98</v>
      </c>
      <c r="H75" s="14">
        <v>0.86</v>
      </c>
      <c r="I75" s="14">
        <v>0.97</v>
      </c>
      <c r="J75" s="9">
        <v>0.91388887166976929</v>
      </c>
      <c r="K75" s="13">
        <f>+VLOOKUP($D75,[1]UGEL!$AO$4:$AT$249,4,0)</f>
        <v>-0.66666666666666663</v>
      </c>
      <c r="L75" s="13">
        <f>+VLOOKUP($D75,[1]UGEL!$AO$4:$AT$249,5,0)</f>
        <v>3.0205801151019633</v>
      </c>
      <c r="M75" s="15" t="s">
        <v>507</v>
      </c>
      <c r="N75" s="15" t="s">
        <v>506</v>
      </c>
    </row>
    <row r="76" spans="2:14" x14ac:dyDescent="0.25">
      <c r="B76" s="7" t="s">
        <v>66</v>
      </c>
      <c r="C76" s="7" t="s">
        <v>67</v>
      </c>
      <c r="D76" s="7" t="s">
        <v>320</v>
      </c>
      <c r="E76" s="8">
        <v>0.98599999999999999</v>
      </c>
      <c r="F76" s="8">
        <v>0.89163000000000003</v>
      </c>
      <c r="G76" s="14">
        <v>0.99</v>
      </c>
      <c r="H76" s="14">
        <v>0.92</v>
      </c>
      <c r="I76" s="14">
        <v>0.98</v>
      </c>
      <c r="J76" s="9">
        <v>0.93497675657272339</v>
      </c>
      <c r="K76" s="13">
        <f>+VLOOKUP($D76,[1]UGEL!$AO$4:$AT$249,4,0)</f>
        <v>-1.5</v>
      </c>
      <c r="L76" s="13">
        <f>+VLOOKUP($D76,[1]UGEL!$AO$4:$AT$249,5,0)</f>
        <v>1.5279082330885916</v>
      </c>
      <c r="M76" s="15" t="s">
        <v>507</v>
      </c>
      <c r="N76" s="15" t="s">
        <v>506</v>
      </c>
    </row>
    <row r="77" spans="2:14" x14ac:dyDescent="0.25">
      <c r="B77" s="7" t="s">
        <v>66</v>
      </c>
      <c r="C77" s="7" t="s">
        <v>68</v>
      </c>
      <c r="D77" s="7" t="s">
        <v>321</v>
      </c>
      <c r="E77" s="8">
        <v>0.98599999999999999</v>
      </c>
      <c r="F77" s="8">
        <v>0.91764999999999997</v>
      </c>
      <c r="G77" s="14">
        <v>0.98</v>
      </c>
      <c r="H77" s="14">
        <v>0.92</v>
      </c>
      <c r="I77" s="14">
        <v>0.97</v>
      </c>
      <c r="J77" s="9">
        <v>0.89469695091247559</v>
      </c>
      <c r="K77" s="13">
        <f>+VLOOKUP($D77,[1]UGEL!$AO$4:$AT$249,4,0)</f>
        <v>0</v>
      </c>
      <c r="L77" s="13">
        <f>+VLOOKUP($D77,[1]UGEL!$AO$4:$AT$249,5,0)</f>
        <v>-9.7672549308611298</v>
      </c>
      <c r="M77" s="15" t="s">
        <v>507</v>
      </c>
      <c r="N77" s="15" t="s">
        <v>507</v>
      </c>
    </row>
    <row r="78" spans="2:14" x14ac:dyDescent="0.25">
      <c r="B78" s="7" t="s">
        <v>66</v>
      </c>
      <c r="C78" s="7" t="s">
        <v>69</v>
      </c>
      <c r="D78" s="7" t="s">
        <v>322</v>
      </c>
      <c r="E78" s="8">
        <v>0.98899999999999999</v>
      </c>
      <c r="F78" s="8">
        <v>0.86772000000000005</v>
      </c>
      <c r="G78" s="14">
        <v>0.98</v>
      </c>
      <c r="H78" s="14">
        <v>0.89</v>
      </c>
      <c r="I78" s="14">
        <v>0.99</v>
      </c>
      <c r="J78" s="9">
        <v>0.96390825510025024</v>
      </c>
      <c r="K78" s="13">
        <f>+VLOOKUP($D78,[1]UGEL!$AO$4:$AT$249,4,0)</f>
        <v>1</v>
      </c>
      <c r="L78" s="13">
        <f>+VLOOKUP($D78,[1]UGEL!$AO$4:$AT$249,5,0)</f>
        <v>4.3172466382518104</v>
      </c>
      <c r="M78" s="15" t="s">
        <v>506</v>
      </c>
      <c r="N78" s="15" t="s">
        <v>506</v>
      </c>
    </row>
    <row r="79" spans="2:14" x14ac:dyDescent="0.25">
      <c r="B79" s="7" t="s">
        <v>66</v>
      </c>
      <c r="C79" s="7" t="s">
        <v>70</v>
      </c>
      <c r="D79" s="7" t="s">
        <v>323</v>
      </c>
      <c r="E79" s="8">
        <v>0.995</v>
      </c>
      <c r="F79" s="8">
        <v>0.95811999999999997</v>
      </c>
      <c r="G79" s="14">
        <v>0.98</v>
      </c>
      <c r="H79" s="14">
        <v>0.92</v>
      </c>
      <c r="I79" s="14">
        <v>0.99</v>
      </c>
      <c r="J79" s="9">
        <v>0.97286200523376465</v>
      </c>
      <c r="K79" s="13">
        <f>+VLOOKUP($D79,[1]UGEL!$AO$4:$AT$249,4,0)</f>
        <v>1</v>
      </c>
      <c r="L79" s="13">
        <f>+VLOOKUP($D79,[1]UGEL!$AO$4:$AT$249,5,0)</f>
        <v>1</v>
      </c>
      <c r="M79" s="15" t="s">
        <v>506</v>
      </c>
      <c r="N79" s="15" t="s">
        <v>506</v>
      </c>
    </row>
    <row r="80" spans="2:14" x14ac:dyDescent="0.25">
      <c r="B80" s="7" t="s">
        <v>66</v>
      </c>
      <c r="C80" s="7" t="s">
        <v>71</v>
      </c>
      <c r="D80" s="7" t="s">
        <v>324</v>
      </c>
      <c r="E80" s="8">
        <v>0.97799999999999998</v>
      </c>
      <c r="F80" s="8">
        <v>0.86809000000000003</v>
      </c>
      <c r="G80" s="14">
        <v>0.98</v>
      </c>
      <c r="H80" s="14">
        <v>0.9</v>
      </c>
      <c r="I80" s="14">
        <v>0.98</v>
      </c>
      <c r="J80" s="9">
        <v>0.95441174507141113</v>
      </c>
      <c r="K80" s="13">
        <f>+VLOOKUP($D80,[1]UGEL!$AO$4:$AT$249,4,0)</f>
        <v>1</v>
      </c>
      <c r="L80" s="13">
        <f>+VLOOKUP($D80,[1]UGEL!$AO$4:$AT$249,5,0)</f>
        <v>2.7051628038674749</v>
      </c>
      <c r="M80" s="15" t="s">
        <v>506</v>
      </c>
      <c r="N80" s="15" t="s">
        <v>506</v>
      </c>
    </row>
    <row r="81" spans="2:14" x14ac:dyDescent="0.25">
      <c r="B81" s="7" t="s">
        <v>66</v>
      </c>
      <c r="C81" s="7" t="s">
        <v>72</v>
      </c>
      <c r="D81" s="7" t="s">
        <v>325</v>
      </c>
      <c r="E81" s="8">
        <v>0.99099999999999999</v>
      </c>
      <c r="F81" s="8">
        <v>0.91025999999999996</v>
      </c>
      <c r="G81" s="14">
        <v>0.98</v>
      </c>
      <c r="H81" s="14">
        <v>0.92</v>
      </c>
      <c r="I81" s="14">
        <v>0.96</v>
      </c>
      <c r="J81" s="9">
        <v>0.94</v>
      </c>
      <c r="K81" s="13">
        <f>+VLOOKUP($D81,[1]UGEL!$AO$4:$AT$249,4,0)</f>
        <v>0</v>
      </c>
      <c r="L81" s="13">
        <f>+VLOOKUP($D81,[1]UGEL!$AO$4:$AT$249,5,0)</f>
        <v>3.0533880903490491</v>
      </c>
      <c r="M81" s="15" t="s">
        <v>507</v>
      </c>
      <c r="N81" s="15" t="s">
        <v>506</v>
      </c>
    </row>
    <row r="82" spans="2:14" x14ac:dyDescent="0.25">
      <c r="B82" s="7" t="s">
        <v>66</v>
      </c>
      <c r="C82" s="7" t="s">
        <v>73</v>
      </c>
      <c r="D82" s="7" t="s">
        <v>326</v>
      </c>
      <c r="E82" s="8">
        <v>0.997</v>
      </c>
      <c r="F82" s="8">
        <v>0.93457999999999997</v>
      </c>
      <c r="G82" s="14">
        <v>0.98</v>
      </c>
      <c r="H82" s="14">
        <v>0.92</v>
      </c>
      <c r="I82" s="14">
        <v>0.9921875</v>
      </c>
      <c r="J82" s="9">
        <v>0.99</v>
      </c>
      <c r="K82" s="13">
        <f>+VLOOKUP($D82,[1]UGEL!$AO$4:$AT$249,4,0)</f>
        <v>1</v>
      </c>
      <c r="L82" s="13">
        <f>+VLOOKUP($D82,[1]UGEL!$AO$4:$AT$249,5,0)</f>
        <v>1</v>
      </c>
      <c r="M82" s="15" t="s">
        <v>506</v>
      </c>
      <c r="N82" s="15" t="s">
        <v>506</v>
      </c>
    </row>
    <row r="83" spans="2:14" x14ac:dyDescent="0.25">
      <c r="B83" s="7" t="s">
        <v>66</v>
      </c>
      <c r="C83" s="7" t="s">
        <v>74</v>
      </c>
      <c r="D83" s="7" t="s">
        <v>327</v>
      </c>
      <c r="E83" s="8">
        <v>0.98599999999999999</v>
      </c>
      <c r="F83" s="8">
        <v>0.79839000000000004</v>
      </c>
      <c r="G83" s="14">
        <v>0.98</v>
      </c>
      <c r="H83" s="14">
        <v>0.83</v>
      </c>
      <c r="I83" s="14">
        <v>0.99047619104385376</v>
      </c>
      <c r="J83" s="9">
        <v>0.88489210605621338</v>
      </c>
      <c r="K83" s="13">
        <f>+VLOOKUP($D83,[1]UGEL!$AO$4:$AT$249,4,0)</f>
        <v>1</v>
      </c>
      <c r="L83" s="13">
        <f>+VLOOKUP($D83,[1]UGEL!$AO$4:$AT$249,5,0)</f>
        <v>2.7365424250621184</v>
      </c>
      <c r="M83" s="15" t="s">
        <v>506</v>
      </c>
      <c r="N83" s="15" t="s">
        <v>506</v>
      </c>
    </row>
    <row r="84" spans="2:14" x14ac:dyDescent="0.25">
      <c r="B84" s="7" t="s">
        <v>66</v>
      </c>
      <c r="C84" s="7" t="s">
        <v>75</v>
      </c>
      <c r="D84" s="7" t="s">
        <v>328</v>
      </c>
      <c r="E84" s="8">
        <v>0.98499999999999999</v>
      </c>
      <c r="F84" s="8">
        <v>0.92029000000000005</v>
      </c>
      <c r="G84" s="14">
        <v>0.98</v>
      </c>
      <c r="H84" s="14">
        <v>0.92</v>
      </c>
      <c r="I84" s="14">
        <v>0.93095237016677856</v>
      </c>
      <c r="J84" s="9">
        <v>0.9</v>
      </c>
      <c r="K84" s="13">
        <f>+VLOOKUP($D84,[1]UGEL!$AO$4:$AT$249,4,0)</f>
        <v>0</v>
      </c>
      <c r="L84" s="13">
        <f>+VLOOKUP($D84,[1]UGEL!$AO$4:$AT$249,5,0)</f>
        <v>0</v>
      </c>
      <c r="M84" s="15" t="s">
        <v>507</v>
      </c>
      <c r="N84" s="15" t="s">
        <v>507</v>
      </c>
    </row>
    <row r="85" spans="2:14" x14ac:dyDescent="0.25">
      <c r="B85" s="7" t="s">
        <v>66</v>
      </c>
      <c r="C85" s="7" t="s">
        <v>76</v>
      </c>
      <c r="D85" s="7" t="s">
        <v>329</v>
      </c>
      <c r="E85" s="8">
        <v>0.97799999999999998</v>
      </c>
      <c r="F85" s="8">
        <v>0.90642999999999996</v>
      </c>
      <c r="G85" s="14">
        <v>0.98</v>
      </c>
      <c r="H85" s="14">
        <v>0.92</v>
      </c>
      <c r="I85" s="14">
        <v>0.98</v>
      </c>
      <c r="J85" s="9">
        <v>0.89</v>
      </c>
      <c r="K85" s="13">
        <f>+VLOOKUP($D85,[1]UGEL!$AO$4:$AT$249,4,0)</f>
        <v>1</v>
      </c>
      <c r="L85" s="13">
        <f>+VLOOKUP($D85,[1]UGEL!$AO$4:$AT$249,5,0)</f>
        <v>-1.2107590272660167</v>
      </c>
      <c r="M85" s="15" t="s">
        <v>506</v>
      </c>
      <c r="N85" s="15" t="s">
        <v>507</v>
      </c>
    </row>
    <row r="86" spans="2:14" x14ac:dyDescent="0.25">
      <c r="B86" s="7" t="s">
        <v>66</v>
      </c>
      <c r="C86" s="7" t="s">
        <v>77</v>
      </c>
      <c r="D86" s="7" t="s">
        <v>330</v>
      </c>
      <c r="E86" s="8">
        <v>1</v>
      </c>
      <c r="F86" s="8">
        <v>0.92593000000000003</v>
      </c>
      <c r="G86" s="14">
        <v>0.98</v>
      </c>
      <c r="H86" s="14">
        <v>0.92</v>
      </c>
      <c r="I86" s="14">
        <v>0.99</v>
      </c>
      <c r="J86" s="9">
        <v>0.98</v>
      </c>
      <c r="K86" s="13">
        <f>+VLOOKUP($D86,[1]UGEL!$AO$4:$AT$249,4,0)</f>
        <v>1</v>
      </c>
      <c r="L86" s="13">
        <f>+VLOOKUP($D86,[1]UGEL!$AO$4:$AT$249,5,0)</f>
        <v>1</v>
      </c>
      <c r="M86" s="15" t="s">
        <v>506</v>
      </c>
      <c r="N86" s="15" t="s">
        <v>506</v>
      </c>
    </row>
    <row r="87" spans="2:14" x14ac:dyDescent="0.25">
      <c r="B87" s="7" t="s">
        <v>66</v>
      </c>
      <c r="C87" s="7" t="s">
        <v>78</v>
      </c>
      <c r="D87" s="7" t="s">
        <v>331</v>
      </c>
      <c r="E87" s="8">
        <v>0.98699999999999999</v>
      </c>
      <c r="F87" s="8">
        <v>0.79661000000000004</v>
      </c>
      <c r="G87" s="14">
        <v>0.98</v>
      </c>
      <c r="H87" s="14">
        <v>0.82</v>
      </c>
      <c r="I87" s="14">
        <v>0.98</v>
      </c>
      <c r="J87" s="9">
        <v>0.93</v>
      </c>
      <c r="K87" s="13">
        <f>+VLOOKUP($D87,[1]UGEL!$AO$4:$AT$249,4,0)</f>
        <v>1</v>
      </c>
      <c r="L87" s="13">
        <f>+VLOOKUP($D87,[1]UGEL!$AO$4:$AT$249,5,0)</f>
        <v>5.7028644719966017</v>
      </c>
      <c r="M87" s="15" t="s">
        <v>506</v>
      </c>
      <c r="N87" s="15" t="s">
        <v>506</v>
      </c>
    </row>
    <row r="88" spans="2:14" x14ac:dyDescent="0.25">
      <c r="B88" s="7" t="s">
        <v>66</v>
      </c>
      <c r="C88" s="7" t="s">
        <v>79</v>
      </c>
      <c r="D88" s="7" t="s">
        <v>332</v>
      </c>
      <c r="E88" s="8">
        <v>0.99199999999999999</v>
      </c>
      <c r="F88" s="8">
        <v>0.78205000000000002</v>
      </c>
      <c r="G88" s="14">
        <v>0.98</v>
      </c>
      <c r="H88" s="14">
        <v>0.81</v>
      </c>
      <c r="I88" s="14">
        <v>0.99</v>
      </c>
      <c r="J88" s="9">
        <v>0.97278910875320435</v>
      </c>
      <c r="K88" s="13">
        <f>+VLOOKUP($D88,[1]UGEL!$AO$4:$AT$249,4,0)</f>
        <v>1</v>
      </c>
      <c r="L88" s="13">
        <f>+VLOOKUP($D88,[1]UGEL!$AO$4:$AT$249,5,0)</f>
        <v>6.8242972720287698</v>
      </c>
      <c r="M88" s="15" t="s">
        <v>506</v>
      </c>
      <c r="N88" s="15" t="s">
        <v>506</v>
      </c>
    </row>
    <row r="89" spans="2:14" x14ac:dyDescent="0.25">
      <c r="B89" s="7" t="s">
        <v>66</v>
      </c>
      <c r="C89" s="7" t="s">
        <v>80</v>
      </c>
      <c r="D89" s="7" t="s">
        <v>333</v>
      </c>
      <c r="E89" s="8">
        <v>0.97</v>
      </c>
      <c r="F89" s="8">
        <v>0.91429000000000005</v>
      </c>
      <c r="G89" s="14">
        <v>0.97</v>
      </c>
      <c r="H89" s="14">
        <v>0.92</v>
      </c>
      <c r="I89" s="14">
        <v>0.99</v>
      </c>
      <c r="J89" s="9">
        <v>0.91304349899291992</v>
      </c>
      <c r="K89" s="13">
        <f>+VLOOKUP($D89,[1]UGEL!$AO$4:$AT$249,4,0)</f>
        <v>1</v>
      </c>
      <c r="L89" s="13">
        <f>+VLOOKUP($D89,[1]UGEL!$AO$4:$AT$249,5,0)</f>
        <v>-0.21830140229074024</v>
      </c>
      <c r="M89" s="15" t="s">
        <v>506</v>
      </c>
      <c r="N89" s="15" t="s">
        <v>507</v>
      </c>
    </row>
    <row r="90" spans="2:14" x14ac:dyDescent="0.25">
      <c r="B90" s="7" t="s">
        <v>81</v>
      </c>
      <c r="C90" s="7" t="s">
        <v>82</v>
      </c>
      <c r="D90" s="7" t="s">
        <v>334</v>
      </c>
      <c r="E90" s="8">
        <v>0.98699999999999999</v>
      </c>
      <c r="F90" s="8">
        <v>0.91949000000000003</v>
      </c>
      <c r="G90" s="14">
        <v>0.99</v>
      </c>
      <c r="H90" s="14">
        <v>0.92</v>
      </c>
      <c r="I90" s="14">
        <v>0.98</v>
      </c>
      <c r="J90" s="9">
        <v>0.96361035108566284</v>
      </c>
      <c r="K90" s="13">
        <f>+VLOOKUP($D90,[1]UGEL!$AO$4:$AT$249,4,0)</f>
        <v>-2.3333333333333335</v>
      </c>
      <c r="L90" s="13">
        <f>+VLOOKUP($D90,[1]UGEL!$AO$4:$AT$249,5,0)</f>
        <v>86.510492324827268</v>
      </c>
      <c r="M90" s="15" t="s">
        <v>507</v>
      </c>
      <c r="N90" s="15" t="s">
        <v>506</v>
      </c>
    </row>
    <row r="91" spans="2:14" x14ac:dyDescent="0.25">
      <c r="B91" s="7" t="s">
        <v>81</v>
      </c>
      <c r="C91" s="7" t="s">
        <v>83</v>
      </c>
      <c r="D91" s="7" t="s">
        <v>335</v>
      </c>
      <c r="E91" s="8">
        <v>0.98499999999999999</v>
      </c>
      <c r="F91" s="8">
        <v>0.92162999999999995</v>
      </c>
      <c r="G91" s="14">
        <v>0.98</v>
      </c>
      <c r="H91" s="14">
        <v>0.92</v>
      </c>
      <c r="I91" s="14">
        <v>0.99</v>
      </c>
      <c r="J91" s="9">
        <v>0.97363942861557007</v>
      </c>
      <c r="K91" s="13">
        <f>+VLOOKUP($D91,[1]UGEL!$AO$4:$AT$249,4,0)</f>
        <v>1</v>
      </c>
      <c r="L91" s="13">
        <f>+VLOOKUP($D91,[1]UGEL!$AO$4:$AT$249,5,0)</f>
        <v>1</v>
      </c>
      <c r="M91" s="15" t="s">
        <v>506</v>
      </c>
      <c r="N91" s="15" t="s">
        <v>506</v>
      </c>
    </row>
    <row r="92" spans="2:14" x14ac:dyDescent="0.25">
      <c r="B92" s="7" t="s">
        <v>84</v>
      </c>
      <c r="C92" s="7" t="s">
        <v>85</v>
      </c>
      <c r="D92" s="7" t="s">
        <v>336</v>
      </c>
      <c r="E92" s="8">
        <v>0.98399999999999999</v>
      </c>
      <c r="F92" s="8">
        <v>0.85979000000000005</v>
      </c>
      <c r="G92" s="14">
        <v>0.99</v>
      </c>
      <c r="H92" s="14">
        <v>0.89</v>
      </c>
      <c r="I92" s="14">
        <v>0.97</v>
      </c>
      <c r="J92" s="9">
        <v>0.95</v>
      </c>
      <c r="K92" s="13">
        <f>+VLOOKUP($D92,[1]UGEL!$AO$4:$AT$249,4,0)</f>
        <v>-2.3333333333333335</v>
      </c>
      <c r="L92" s="13">
        <f>+VLOOKUP($D92,[1]UGEL!$AO$4:$AT$249,5,0)</f>
        <v>2.9860973187686204</v>
      </c>
      <c r="M92" s="15" t="s">
        <v>507</v>
      </c>
      <c r="N92" s="15" t="s">
        <v>506</v>
      </c>
    </row>
    <row r="93" spans="2:14" x14ac:dyDescent="0.25">
      <c r="B93" s="7" t="s">
        <v>84</v>
      </c>
      <c r="C93" s="7" t="s">
        <v>86</v>
      </c>
      <c r="D93" s="7" t="s">
        <v>337</v>
      </c>
      <c r="E93" s="8">
        <v>0.97499999999999998</v>
      </c>
      <c r="F93" s="8">
        <v>0.73750000000000004</v>
      </c>
      <c r="G93" s="14">
        <v>0.98</v>
      </c>
      <c r="H93" s="14">
        <v>0.76</v>
      </c>
      <c r="I93" s="14">
        <v>0.96</v>
      </c>
      <c r="J93" s="9">
        <v>0.93010753393173218</v>
      </c>
      <c r="K93" s="13">
        <f>+VLOOKUP($D93,[1]UGEL!$AO$4:$AT$249,4,0)</f>
        <v>-3</v>
      </c>
      <c r="L93" s="13">
        <f>+VLOOKUP($D93,[1]UGEL!$AO$4:$AT$249,5,0)</f>
        <v>8.5603348414103309</v>
      </c>
      <c r="M93" s="15" t="s">
        <v>507</v>
      </c>
      <c r="N93" s="15" t="s">
        <v>506</v>
      </c>
    </row>
    <row r="94" spans="2:14" x14ac:dyDescent="0.25">
      <c r="B94" s="7" t="s">
        <v>84</v>
      </c>
      <c r="C94" s="7" t="s">
        <v>87</v>
      </c>
      <c r="D94" s="7" t="s">
        <v>338</v>
      </c>
      <c r="E94" s="8">
        <v>0.97799999999999998</v>
      </c>
      <c r="F94" s="8">
        <v>0.85892000000000002</v>
      </c>
      <c r="G94" s="14">
        <v>0.98</v>
      </c>
      <c r="H94" s="14">
        <v>0.89</v>
      </c>
      <c r="I94" s="14">
        <v>0.97</v>
      </c>
      <c r="J94" s="9">
        <v>0.95</v>
      </c>
      <c r="K94" s="13">
        <f>+VLOOKUP($D94,[1]UGEL!$AO$4:$AT$249,4,0)</f>
        <v>-4</v>
      </c>
      <c r="L94" s="13">
        <f>+VLOOKUP($D94,[1]UGEL!$AO$4:$AT$249,5,0)</f>
        <v>2.9305019305019289</v>
      </c>
      <c r="M94" s="15" t="s">
        <v>507</v>
      </c>
      <c r="N94" s="15" t="s">
        <v>506</v>
      </c>
    </row>
    <row r="95" spans="2:14" x14ac:dyDescent="0.25">
      <c r="B95" s="7" t="s">
        <v>84</v>
      </c>
      <c r="C95" s="7" t="s">
        <v>88</v>
      </c>
      <c r="D95" s="7" t="s">
        <v>339</v>
      </c>
      <c r="E95" s="8">
        <v>0.98899999999999999</v>
      </c>
      <c r="F95" s="8">
        <v>0.86777000000000004</v>
      </c>
      <c r="G95" s="14">
        <v>0.98</v>
      </c>
      <c r="H95" s="14">
        <v>0.89</v>
      </c>
      <c r="I95" s="14">
        <v>0.99261003732681274</v>
      </c>
      <c r="J95" s="9">
        <v>0.98</v>
      </c>
      <c r="K95" s="13">
        <f>+VLOOKUP($D95,[1]UGEL!$AO$4:$AT$249,4,0)</f>
        <v>1</v>
      </c>
      <c r="L95" s="13">
        <f>+VLOOKUP($D95,[1]UGEL!$AO$4:$AT$249,5,0)</f>
        <v>5.0485829959514206</v>
      </c>
      <c r="M95" s="15" t="s">
        <v>506</v>
      </c>
      <c r="N95" s="15" t="s">
        <v>506</v>
      </c>
    </row>
    <row r="96" spans="2:14" x14ac:dyDescent="0.25">
      <c r="B96" s="7" t="s">
        <v>84</v>
      </c>
      <c r="C96" s="7" t="s">
        <v>89</v>
      </c>
      <c r="D96" s="7" t="s">
        <v>340</v>
      </c>
      <c r="E96" s="8">
        <v>0.99299999999999999</v>
      </c>
      <c r="F96" s="8">
        <v>0.85782000000000003</v>
      </c>
      <c r="G96" s="14">
        <v>0.98</v>
      </c>
      <c r="H96" s="14">
        <v>0.88</v>
      </c>
      <c r="I96" s="14">
        <v>0.96</v>
      </c>
      <c r="J96" s="9">
        <v>0.91</v>
      </c>
      <c r="K96" s="13">
        <f>+VLOOKUP($D96,[1]UGEL!$AO$4:$AT$249,4,0)</f>
        <v>0</v>
      </c>
      <c r="L96" s="13">
        <f>+VLOOKUP($D96,[1]UGEL!$AO$4:$AT$249,5,0)</f>
        <v>2.3525698827772792</v>
      </c>
      <c r="M96" s="15" t="s">
        <v>507</v>
      </c>
      <c r="N96" s="15" t="s">
        <v>506</v>
      </c>
    </row>
    <row r="97" spans="2:14" x14ac:dyDescent="0.25">
      <c r="B97" s="7" t="s">
        <v>84</v>
      </c>
      <c r="C97" s="7" t="s">
        <v>90</v>
      </c>
      <c r="D97" s="7" t="s">
        <v>341</v>
      </c>
      <c r="E97" s="8">
        <v>0.97899999999999998</v>
      </c>
      <c r="F97" s="8">
        <v>0.8</v>
      </c>
      <c r="G97" s="14">
        <v>0.98</v>
      </c>
      <c r="H97" s="14">
        <v>0.83</v>
      </c>
      <c r="I97" s="14">
        <v>0.96078431606292725</v>
      </c>
      <c r="J97" s="9">
        <v>0.96</v>
      </c>
      <c r="K97" s="13">
        <f>+VLOOKUP($D97,[1]UGEL!$AO$4:$AT$249,4,0)</f>
        <v>-18.215683937072718</v>
      </c>
      <c r="L97" s="13">
        <f>+VLOOKUP($D97,[1]UGEL!$AO$4:$AT$249,5,0)</f>
        <v>5.3333333333333455</v>
      </c>
      <c r="M97" s="15" t="s">
        <v>507</v>
      </c>
      <c r="N97" s="15" t="s">
        <v>506</v>
      </c>
    </row>
    <row r="98" spans="2:14" x14ac:dyDescent="0.25">
      <c r="B98" s="7" t="s">
        <v>84</v>
      </c>
      <c r="C98" s="7" t="s">
        <v>91</v>
      </c>
      <c r="D98" s="7" t="s">
        <v>342</v>
      </c>
      <c r="E98" s="8">
        <v>0.98299999999999998</v>
      </c>
      <c r="F98" s="8">
        <v>0.89610000000000001</v>
      </c>
      <c r="G98" s="14">
        <v>0.98</v>
      </c>
      <c r="H98" s="14">
        <v>0.92</v>
      </c>
      <c r="I98" s="14">
        <v>0.98</v>
      </c>
      <c r="J98" s="9">
        <v>0.96</v>
      </c>
      <c r="K98" s="13">
        <f>+VLOOKUP($D98,[1]UGEL!$AO$4:$AT$249,4,0)</f>
        <v>1</v>
      </c>
      <c r="L98" s="13">
        <f>+VLOOKUP($D98,[1]UGEL!$AO$4:$AT$249,5,0)</f>
        <v>2.6736401673640113</v>
      </c>
      <c r="M98" s="15" t="s">
        <v>506</v>
      </c>
      <c r="N98" s="15" t="s">
        <v>506</v>
      </c>
    </row>
    <row r="99" spans="2:14" x14ac:dyDescent="0.25">
      <c r="B99" s="7" t="s">
        <v>84</v>
      </c>
      <c r="C99" s="7" t="s">
        <v>92</v>
      </c>
      <c r="D99" s="7" t="s">
        <v>343</v>
      </c>
      <c r="E99" s="8">
        <v>0.97599999999999998</v>
      </c>
      <c r="F99" s="8">
        <v>0.81286999999999998</v>
      </c>
      <c r="G99" s="14">
        <v>0.98</v>
      </c>
      <c r="H99" s="14">
        <v>0.84</v>
      </c>
      <c r="I99" s="14">
        <v>0.96249997615814209</v>
      </c>
      <c r="J99" s="9">
        <v>0.94375002384185791</v>
      </c>
      <c r="K99" s="13">
        <f>+VLOOKUP($D99,[1]UGEL!$AO$4:$AT$249,4,0)</f>
        <v>-3.3750059604644691</v>
      </c>
      <c r="L99" s="13">
        <f>+VLOOKUP($D99,[1]UGEL!$AO$4:$AT$249,5,0)</f>
        <v>4.8241807534779948</v>
      </c>
      <c r="M99" s="15" t="s">
        <v>507</v>
      </c>
      <c r="N99" s="15" t="s">
        <v>506</v>
      </c>
    </row>
    <row r="100" spans="2:14" x14ac:dyDescent="0.25">
      <c r="B100" s="7" t="s">
        <v>84</v>
      </c>
      <c r="C100" s="7" t="s">
        <v>93</v>
      </c>
      <c r="D100" s="7" t="s">
        <v>344</v>
      </c>
      <c r="E100" s="8">
        <v>0.997</v>
      </c>
      <c r="F100" s="8">
        <v>0.89654999999999996</v>
      </c>
      <c r="G100" s="14">
        <v>0.98</v>
      </c>
      <c r="H100" s="14">
        <v>0.92</v>
      </c>
      <c r="I100" s="14">
        <v>0.96150791645050049</v>
      </c>
      <c r="J100" s="9">
        <v>0.95022976398468018</v>
      </c>
      <c r="K100" s="13">
        <f>+VLOOKUP($D100,[1]UGEL!$AO$4:$AT$249,4,0)</f>
        <v>0</v>
      </c>
      <c r="L100" s="13">
        <f>+VLOOKUP($D100,[1]UGEL!$AO$4:$AT$249,5,0)</f>
        <v>2.2891157349543723</v>
      </c>
      <c r="M100" s="15" t="s">
        <v>507</v>
      </c>
      <c r="N100" s="15" t="s">
        <v>506</v>
      </c>
    </row>
    <row r="101" spans="2:14" x14ac:dyDescent="0.25">
      <c r="B101" s="7" t="s">
        <v>84</v>
      </c>
      <c r="C101" s="7" t="s">
        <v>94</v>
      </c>
      <c r="D101" s="7" t="s">
        <v>345</v>
      </c>
      <c r="E101" s="8">
        <v>0.98799999999999999</v>
      </c>
      <c r="F101" s="8">
        <v>0.90505999999999998</v>
      </c>
      <c r="G101" s="14">
        <v>0.98</v>
      </c>
      <c r="H101" s="14">
        <v>0.92</v>
      </c>
      <c r="I101" s="14">
        <v>0.96410256624221802</v>
      </c>
      <c r="J101" s="9">
        <v>0.95</v>
      </c>
      <c r="K101" s="13">
        <f>+VLOOKUP($D101,[1]UGEL!$AO$4:$AT$249,4,0)</f>
        <v>0</v>
      </c>
      <c r="L101" s="13">
        <f>+VLOOKUP($D101,[1]UGEL!$AO$4:$AT$249,5,0)</f>
        <v>3.0080321285140421</v>
      </c>
      <c r="M101" s="15" t="s">
        <v>507</v>
      </c>
      <c r="N101" s="15" t="s">
        <v>506</v>
      </c>
    </row>
    <row r="102" spans="2:14" x14ac:dyDescent="0.25">
      <c r="B102" s="7" t="s">
        <v>84</v>
      </c>
      <c r="C102" s="7" t="s">
        <v>95</v>
      </c>
      <c r="D102" s="7" t="s">
        <v>346</v>
      </c>
      <c r="E102" s="8">
        <v>0.99</v>
      </c>
      <c r="F102" s="8">
        <v>0.89663000000000004</v>
      </c>
      <c r="G102" s="14">
        <v>0.99</v>
      </c>
      <c r="H102" s="14">
        <v>0.92</v>
      </c>
      <c r="I102" s="14">
        <v>0.98</v>
      </c>
      <c r="J102" s="9">
        <v>0.96242135763168335</v>
      </c>
      <c r="K102" s="13">
        <f>+VLOOKUP($D102,[1]UGEL!$AO$4:$AT$249,4,0)</f>
        <v>0</v>
      </c>
      <c r="L102" s="13">
        <f>+VLOOKUP($D102,[1]UGEL!$AO$4:$AT$249,5,0)</f>
        <v>2.815205718086577</v>
      </c>
      <c r="M102" s="15" t="s">
        <v>507</v>
      </c>
      <c r="N102" s="15" t="s">
        <v>506</v>
      </c>
    </row>
    <row r="103" spans="2:14" x14ac:dyDescent="0.25">
      <c r="B103" s="7" t="s">
        <v>84</v>
      </c>
      <c r="C103" s="7" t="s">
        <v>96</v>
      </c>
      <c r="D103" s="7" t="s">
        <v>347</v>
      </c>
      <c r="E103" s="8">
        <v>0.98699999999999999</v>
      </c>
      <c r="F103" s="8">
        <v>0.90654000000000001</v>
      </c>
      <c r="G103" s="14">
        <v>0.99</v>
      </c>
      <c r="H103" s="14">
        <v>0.92</v>
      </c>
      <c r="I103" s="14">
        <v>0.99</v>
      </c>
      <c r="J103" s="9">
        <v>0.97137683629989624</v>
      </c>
      <c r="K103" s="13">
        <f>+VLOOKUP($D103,[1]UGEL!$AO$4:$AT$249,4,0)</f>
        <v>1</v>
      </c>
      <c r="L103" s="13">
        <f>+VLOOKUP($D103,[1]UGEL!$AO$4:$AT$249,5,0)</f>
        <v>4.8170012109878231</v>
      </c>
      <c r="M103" s="15" t="s">
        <v>506</v>
      </c>
      <c r="N103" s="15" t="s">
        <v>506</v>
      </c>
    </row>
    <row r="104" spans="2:14" x14ac:dyDescent="0.25">
      <c r="B104" s="7" t="s">
        <v>84</v>
      </c>
      <c r="C104" s="7" t="s">
        <v>97</v>
      </c>
      <c r="D104" s="7" t="s">
        <v>348</v>
      </c>
      <c r="E104" s="8">
        <v>0.96299999999999997</v>
      </c>
      <c r="F104" s="8">
        <v>0.91803000000000001</v>
      </c>
      <c r="G104" s="14">
        <v>0.97</v>
      </c>
      <c r="H104" s="14">
        <v>0.92</v>
      </c>
      <c r="I104" s="14">
        <v>0.94</v>
      </c>
      <c r="J104" s="9">
        <v>0.94</v>
      </c>
      <c r="K104" s="13">
        <f>+VLOOKUP($D104,[1]UGEL!$AO$4:$AT$249,4,0)</f>
        <v>-3.2857142857142856</v>
      </c>
      <c r="L104" s="13">
        <f>+VLOOKUP($D104,[1]UGEL!$AO$4:$AT$249,5,0)</f>
        <v>11.152284263959203</v>
      </c>
      <c r="M104" s="15" t="s">
        <v>507</v>
      </c>
      <c r="N104" s="15" t="s">
        <v>506</v>
      </c>
    </row>
    <row r="105" spans="2:14" x14ac:dyDescent="0.25">
      <c r="B105" s="7" t="s">
        <v>84</v>
      </c>
      <c r="C105" s="7" t="s">
        <v>98</v>
      </c>
      <c r="D105" s="7" t="s">
        <v>349</v>
      </c>
      <c r="E105" s="8">
        <v>0.96</v>
      </c>
      <c r="F105" s="8">
        <v>0.82726999999999995</v>
      </c>
      <c r="G105" s="14">
        <v>0.96</v>
      </c>
      <c r="H105" s="14">
        <v>0.85</v>
      </c>
      <c r="I105" s="14">
        <v>0.98179012537002563</v>
      </c>
      <c r="J105" s="9">
        <v>0.9237288236618042</v>
      </c>
      <c r="K105" s="13">
        <f>+VLOOKUP($D105,[1]UGEL!$AO$4:$AT$249,4,0)</f>
        <v>1</v>
      </c>
      <c r="L105" s="13">
        <f>+VLOOKUP($D105,[1]UGEL!$AO$4:$AT$249,5,0)</f>
        <v>4.2436789996394246</v>
      </c>
      <c r="M105" s="15" t="s">
        <v>506</v>
      </c>
      <c r="N105" s="15" t="s">
        <v>506</v>
      </c>
    </row>
    <row r="106" spans="2:14" x14ac:dyDescent="0.25">
      <c r="B106" s="7" t="s">
        <v>84</v>
      </c>
      <c r="C106" s="7" t="s">
        <v>99</v>
      </c>
      <c r="D106" s="7" t="s">
        <v>350</v>
      </c>
      <c r="E106" s="8">
        <v>0.97799999999999998</v>
      </c>
      <c r="F106" s="8">
        <v>0.87255000000000005</v>
      </c>
      <c r="G106" s="14">
        <v>0.98</v>
      </c>
      <c r="H106" s="14">
        <v>0.9</v>
      </c>
      <c r="I106" s="14">
        <v>0.99253731966018677</v>
      </c>
      <c r="J106" s="9">
        <v>0.97</v>
      </c>
      <c r="K106" s="13">
        <f>+VLOOKUP($D106,[1]UGEL!$AO$4:$AT$249,4,0)</f>
        <v>7.2686598300933873</v>
      </c>
      <c r="L106" s="13">
        <f>+VLOOKUP($D106,[1]UGEL!$AO$4:$AT$249,5,0)</f>
        <v>3.5500910746812391</v>
      </c>
      <c r="M106" s="15" t="s">
        <v>506</v>
      </c>
      <c r="N106" s="15" t="s">
        <v>506</v>
      </c>
    </row>
    <row r="107" spans="2:14" x14ac:dyDescent="0.25">
      <c r="B107" s="7" t="s">
        <v>100</v>
      </c>
      <c r="C107" s="7" t="s">
        <v>101</v>
      </c>
      <c r="D107" s="7" t="s">
        <v>351</v>
      </c>
      <c r="E107" s="8">
        <v>0.96599999999999997</v>
      </c>
      <c r="F107" s="8">
        <v>0.86675000000000002</v>
      </c>
      <c r="G107" s="14">
        <v>0.97</v>
      </c>
      <c r="H107" s="14">
        <v>0.89</v>
      </c>
      <c r="I107" s="14">
        <v>0.96276205778121948</v>
      </c>
      <c r="J107" s="9">
        <v>0.94185763597488403</v>
      </c>
      <c r="K107" s="13">
        <f>+VLOOKUP($D107,[1]UGEL!$AO$4:$AT$249,4,0)</f>
        <v>-0.80948555469512118</v>
      </c>
      <c r="L107" s="13">
        <f>+VLOOKUP($D107,[1]UGEL!$AO$4:$AT$249,5,0)</f>
        <v>3.2304359559089906</v>
      </c>
      <c r="M107" s="15" t="s">
        <v>507</v>
      </c>
      <c r="N107" s="15" t="s">
        <v>506</v>
      </c>
    </row>
    <row r="108" spans="2:14" x14ac:dyDescent="0.25">
      <c r="B108" s="7" t="s">
        <v>100</v>
      </c>
      <c r="C108" s="7" t="s">
        <v>102</v>
      </c>
      <c r="D108" s="7" t="s">
        <v>352</v>
      </c>
      <c r="E108" s="8">
        <v>0.98199999999999998</v>
      </c>
      <c r="F108" s="8">
        <v>0.82723000000000002</v>
      </c>
      <c r="G108" s="14">
        <v>0.98</v>
      </c>
      <c r="H108" s="14">
        <v>0.85</v>
      </c>
      <c r="I108" s="14">
        <v>0.98</v>
      </c>
      <c r="J108" s="9">
        <v>0.96432292461395264</v>
      </c>
      <c r="K108" s="13">
        <f>+VLOOKUP($D108,[1]UGEL!$AO$4:$AT$249,4,0)</f>
        <v>1</v>
      </c>
      <c r="L108" s="13">
        <f>+VLOOKUP($D108,[1]UGEL!$AO$4:$AT$249,5,0)</f>
        <v>6.0207696360980618</v>
      </c>
      <c r="M108" s="15" t="s">
        <v>506</v>
      </c>
      <c r="N108" s="15" t="s">
        <v>506</v>
      </c>
    </row>
    <row r="109" spans="2:14" x14ac:dyDescent="0.25">
      <c r="B109" s="7" t="s">
        <v>100</v>
      </c>
      <c r="C109" s="7" t="s">
        <v>103</v>
      </c>
      <c r="D109" s="7" t="s">
        <v>353</v>
      </c>
      <c r="E109" s="8">
        <v>0.91200000000000003</v>
      </c>
      <c r="F109" s="8">
        <v>0.81928000000000001</v>
      </c>
      <c r="G109" s="14">
        <v>0.92</v>
      </c>
      <c r="H109" s="14">
        <v>0.85</v>
      </c>
      <c r="I109" s="14">
        <v>0.97</v>
      </c>
      <c r="J109" s="9">
        <v>0.95</v>
      </c>
      <c r="K109" s="13">
        <f>+VLOOKUP($D109,[1]UGEL!$AO$4:$AT$249,4,0)</f>
        <v>7.2499999999999858</v>
      </c>
      <c r="L109" s="13">
        <f>+VLOOKUP($D109,[1]UGEL!$AO$4:$AT$249,5,0)</f>
        <v>4.2552083333333357</v>
      </c>
      <c r="M109" s="15" t="s">
        <v>506</v>
      </c>
      <c r="N109" s="15" t="s">
        <v>506</v>
      </c>
    </row>
    <row r="110" spans="2:14" x14ac:dyDescent="0.25">
      <c r="B110" s="7" t="s">
        <v>100</v>
      </c>
      <c r="C110" s="7" t="s">
        <v>104</v>
      </c>
      <c r="D110" s="7" t="s">
        <v>354</v>
      </c>
      <c r="E110" s="8">
        <v>0.96499999999999997</v>
      </c>
      <c r="F110" s="8">
        <v>0.87363000000000002</v>
      </c>
      <c r="G110" s="14">
        <v>0.97</v>
      </c>
      <c r="H110" s="14">
        <v>0.9</v>
      </c>
      <c r="I110" s="14">
        <v>0.98</v>
      </c>
      <c r="J110" s="9">
        <v>0.95108026266098022</v>
      </c>
      <c r="K110" s="13">
        <f>+VLOOKUP($D110,[1]UGEL!$AO$4:$AT$249,4,0)</f>
        <v>3</v>
      </c>
      <c r="L110" s="13">
        <f>+VLOOKUP($D110,[1]UGEL!$AO$4:$AT$249,5,0)</f>
        <v>2.9370596382624266</v>
      </c>
      <c r="M110" s="15" t="s">
        <v>506</v>
      </c>
      <c r="N110" s="15" t="s">
        <v>506</v>
      </c>
    </row>
    <row r="111" spans="2:14" x14ac:dyDescent="0.25">
      <c r="B111" s="7" t="s">
        <v>100</v>
      </c>
      <c r="C111" s="7" t="s">
        <v>105</v>
      </c>
      <c r="D111" s="7" t="s">
        <v>355</v>
      </c>
      <c r="E111" s="8">
        <v>0.96</v>
      </c>
      <c r="F111" s="8">
        <v>0.87738000000000005</v>
      </c>
      <c r="G111" s="14">
        <v>0.96</v>
      </c>
      <c r="H111" s="14">
        <v>0.9</v>
      </c>
      <c r="I111" s="14">
        <v>0.96</v>
      </c>
      <c r="J111" s="9">
        <v>0.94346976280212402</v>
      </c>
      <c r="K111" s="13">
        <f>+VLOOKUP($D111,[1]UGEL!$AO$4:$AT$249,4,0)</f>
        <v>1</v>
      </c>
      <c r="L111" s="13">
        <f>+VLOOKUP($D111,[1]UGEL!$AO$4:$AT$249,5,0)</f>
        <v>2.9217401769285609</v>
      </c>
      <c r="M111" s="15" t="s">
        <v>506</v>
      </c>
      <c r="N111" s="15" t="s">
        <v>506</v>
      </c>
    </row>
    <row r="112" spans="2:14" x14ac:dyDescent="0.25">
      <c r="B112" s="7" t="s">
        <v>100</v>
      </c>
      <c r="C112" s="7" t="s">
        <v>106</v>
      </c>
      <c r="D112" s="7" t="s">
        <v>356</v>
      </c>
      <c r="E112" s="8">
        <v>0.95599999999999996</v>
      </c>
      <c r="F112" s="8">
        <v>0.81481000000000003</v>
      </c>
      <c r="G112" s="14">
        <v>0.96</v>
      </c>
      <c r="H112" s="14">
        <v>0.84</v>
      </c>
      <c r="I112" s="14">
        <v>0.96112412214279175</v>
      </c>
      <c r="J112" s="9">
        <v>0.95456671714782715</v>
      </c>
      <c r="K112" s="13">
        <f>+VLOOKUP($D112,[1]UGEL!$AO$4:$AT$249,4,0)</f>
        <v>1.2810305356979457</v>
      </c>
      <c r="L112" s="13">
        <f>+VLOOKUP($D112,[1]UGEL!$AO$4:$AT$249,5,0)</f>
        <v>5.5481031023353502</v>
      </c>
      <c r="M112" s="15" t="s">
        <v>506</v>
      </c>
      <c r="N112" s="15" t="s">
        <v>506</v>
      </c>
    </row>
    <row r="113" spans="2:14" x14ac:dyDescent="0.25">
      <c r="B113" s="7" t="s">
        <v>100</v>
      </c>
      <c r="C113" s="7" t="s">
        <v>107</v>
      </c>
      <c r="D113" s="7" t="s">
        <v>357</v>
      </c>
      <c r="E113" s="8">
        <v>0.98699999999999999</v>
      </c>
      <c r="F113" s="8">
        <v>0.94267999999999996</v>
      </c>
      <c r="G113" s="14">
        <v>0.98</v>
      </c>
      <c r="H113" s="14">
        <v>0.92</v>
      </c>
      <c r="I113" s="14">
        <v>0.97</v>
      </c>
      <c r="J113" s="9">
        <v>0.94104939699172974</v>
      </c>
      <c r="K113" s="13">
        <f>+VLOOKUP($D113,[1]UGEL!$AO$4:$AT$249,4,0)</f>
        <v>0</v>
      </c>
      <c r="L113" s="13">
        <f>+VLOOKUP($D113,[1]UGEL!$AO$4:$AT$249,5,0)</f>
        <v>1</v>
      </c>
      <c r="M113" s="15" t="s">
        <v>507</v>
      </c>
      <c r="N113" s="15" t="s">
        <v>506</v>
      </c>
    </row>
    <row r="114" spans="2:14" x14ac:dyDescent="0.25">
      <c r="B114" s="7" t="s">
        <v>100</v>
      </c>
      <c r="C114" s="7" t="s">
        <v>108</v>
      </c>
      <c r="D114" s="7" t="s">
        <v>358</v>
      </c>
      <c r="E114" s="8">
        <v>0.96399999999999997</v>
      </c>
      <c r="F114" s="8">
        <v>0.89422999999999997</v>
      </c>
      <c r="G114" s="14">
        <v>0.97</v>
      </c>
      <c r="H114" s="14">
        <v>0.92</v>
      </c>
      <c r="I114" s="14">
        <v>0.9610062837600708</v>
      </c>
      <c r="J114" s="9">
        <v>0.93006992340087891</v>
      </c>
      <c r="K114" s="13">
        <f>+VLOOKUP($D114,[1]UGEL!$AO$4:$AT$249,4,0)</f>
        <v>-0.49895270665486074</v>
      </c>
      <c r="L114" s="13">
        <f>+VLOOKUP($D114,[1]UGEL!$AO$4:$AT$249,5,0)</f>
        <v>1.3907614823779137</v>
      </c>
      <c r="M114" s="15" t="s">
        <v>507</v>
      </c>
      <c r="N114" s="15" t="s">
        <v>506</v>
      </c>
    </row>
    <row r="115" spans="2:14" x14ac:dyDescent="0.25">
      <c r="B115" s="7" t="s">
        <v>100</v>
      </c>
      <c r="C115" s="7" t="s">
        <v>109</v>
      </c>
      <c r="D115" s="7" t="s">
        <v>359</v>
      </c>
      <c r="E115" s="8">
        <v>0.96299999999999997</v>
      </c>
      <c r="F115" s="8">
        <v>0.79188000000000003</v>
      </c>
      <c r="G115" s="14">
        <v>0.97</v>
      </c>
      <c r="H115" s="14">
        <v>0.82</v>
      </c>
      <c r="I115" s="14">
        <v>0.95306861400604248</v>
      </c>
      <c r="J115" s="9">
        <v>0.94</v>
      </c>
      <c r="K115" s="13">
        <f>+VLOOKUP($D115,[1]UGEL!$AO$4:$AT$249,4,0)</f>
        <v>-1.418769427708211</v>
      </c>
      <c r="L115" s="13">
        <f>+VLOOKUP($D115,[1]UGEL!$AO$4:$AT$249,5,0)</f>
        <v>5.267425320056911</v>
      </c>
      <c r="M115" s="15" t="s">
        <v>507</v>
      </c>
      <c r="N115" s="15" t="s">
        <v>506</v>
      </c>
    </row>
    <row r="116" spans="2:14" x14ac:dyDescent="0.25">
      <c r="B116" s="7" t="s">
        <v>110</v>
      </c>
      <c r="C116" s="7" t="s">
        <v>111</v>
      </c>
      <c r="D116" s="7" t="s">
        <v>360</v>
      </c>
      <c r="E116" s="8">
        <v>0.98699999999999999</v>
      </c>
      <c r="F116" s="8">
        <v>0.88229999999999997</v>
      </c>
      <c r="G116" s="14">
        <v>0.99</v>
      </c>
      <c r="H116" s="14">
        <v>0.91</v>
      </c>
      <c r="I116" s="14">
        <v>0.98</v>
      </c>
      <c r="J116" s="9">
        <v>0.95</v>
      </c>
      <c r="K116" s="13">
        <f>+VLOOKUP($D116,[1]UGEL!$AO$4:$AT$249,4,0)</f>
        <v>-2.3333333333333335</v>
      </c>
      <c r="L116" s="13">
        <f>+VLOOKUP($D116,[1]UGEL!$AO$4:$AT$249,5,0)</f>
        <v>2.4440433212996333</v>
      </c>
      <c r="M116" s="15" t="s">
        <v>507</v>
      </c>
      <c r="N116" s="15" t="s">
        <v>506</v>
      </c>
    </row>
    <row r="117" spans="2:14" x14ac:dyDescent="0.25">
      <c r="B117" s="7" t="s">
        <v>110</v>
      </c>
      <c r="C117" s="7" t="s">
        <v>112</v>
      </c>
      <c r="D117" s="7" t="s">
        <v>361</v>
      </c>
      <c r="E117" s="8">
        <v>1</v>
      </c>
      <c r="F117" s="8">
        <v>0.86607000000000001</v>
      </c>
      <c r="G117" s="14">
        <v>0.99</v>
      </c>
      <c r="H117" s="14">
        <v>0.89</v>
      </c>
      <c r="I117" s="14">
        <v>0.99145299196243286</v>
      </c>
      <c r="J117" s="9">
        <v>0.96190476417541504</v>
      </c>
      <c r="K117" s="13">
        <f>+VLOOKUP($D117,[1]UGEL!$AO$4:$AT$249,4,0)</f>
        <v>1</v>
      </c>
      <c r="L117" s="13">
        <f>+VLOOKUP($D117,[1]UGEL!$AO$4:$AT$249,5,0)</f>
        <v>4.0047958284753449</v>
      </c>
      <c r="M117" s="15" t="s">
        <v>506</v>
      </c>
      <c r="N117" s="15" t="s">
        <v>506</v>
      </c>
    </row>
    <row r="118" spans="2:14" x14ac:dyDescent="0.25">
      <c r="B118" s="7" t="s">
        <v>110</v>
      </c>
      <c r="C118" s="7" t="s">
        <v>113</v>
      </c>
      <c r="D118" s="7" t="s">
        <v>362</v>
      </c>
      <c r="E118" s="8">
        <v>0.98199999999999998</v>
      </c>
      <c r="F118" s="8">
        <v>0.90295999999999998</v>
      </c>
      <c r="G118" s="14">
        <v>0.98</v>
      </c>
      <c r="H118" s="14">
        <v>0.92</v>
      </c>
      <c r="I118" s="14">
        <v>0.99</v>
      </c>
      <c r="J118" s="9">
        <v>0.94385284185409546</v>
      </c>
      <c r="K118" s="13">
        <f>+VLOOKUP($D118,[1]UGEL!$AO$4:$AT$249,4,0)</f>
        <v>1</v>
      </c>
      <c r="L118" s="13">
        <f>+VLOOKUP($D118,[1]UGEL!$AO$4:$AT$249,5,0)</f>
        <v>2.3998146627990224</v>
      </c>
      <c r="M118" s="15" t="s">
        <v>506</v>
      </c>
      <c r="N118" s="15" t="s">
        <v>506</v>
      </c>
    </row>
    <row r="119" spans="2:14" x14ac:dyDescent="0.25">
      <c r="B119" s="7" t="s">
        <v>110</v>
      </c>
      <c r="C119" s="7" t="s">
        <v>114</v>
      </c>
      <c r="D119" s="7" t="s">
        <v>363</v>
      </c>
      <c r="E119" s="8">
        <v>0.98299999999999998</v>
      </c>
      <c r="F119" s="8">
        <v>0.89188999999999996</v>
      </c>
      <c r="G119" s="14">
        <v>0.98</v>
      </c>
      <c r="H119" s="14">
        <v>0.92</v>
      </c>
      <c r="I119" s="14">
        <v>0.97</v>
      </c>
      <c r="J119" s="9">
        <v>0.94</v>
      </c>
      <c r="K119" s="13">
        <f>+VLOOKUP($D119,[1]UGEL!$AO$4:$AT$249,4,0)</f>
        <v>0</v>
      </c>
      <c r="L119" s="13">
        <f>+VLOOKUP($D119,[1]UGEL!$AO$4:$AT$249,5,0)</f>
        <v>1.7114905727499057</v>
      </c>
      <c r="M119" s="15" t="s">
        <v>507</v>
      </c>
      <c r="N119" s="15" t="s">
        <v>506</v>
      </c>
    </row>
    <row r="120" spans="2:14" x14ac:dyDescent="0.25">
      <c r="B120" s="7" t="s">
        <v>110</v>
      </c>
      <c r="C120" s="7" t="s">
        <v>115</v>
      </c>
      <c r="D120" s="7" t="s">
        <v>364</v>
      </c>
      <c r="E120" s="8">
        <v>0.98699999999999999</v>
      </c>
      <c r="F120" s="8">
        <v>0.90395000000000003</v>
      </c>
      <c r="G120" s="14">
        <v>0.98</v>
      </c>
      <c r="H120" s="14">
        <v>0.92</v>
      </c>
      <c r="I120" s="14">
        <v>0.96369045972824097</v>
      </c>
      <c r="J120" s="9">
        <v>0.92265194654464722</v>
      </c>
      <c r="K120" s="13">
        <f>+VLOOKUP($D120,[1]UGEL!$AO$4:$AT$249,4,0)</f>
        <v>0</v>
      </c>
      <c r="L120" s="13">
        <f>+VLOOKUP($D120,[1]UGEL!$AO$4:$AT$249,5,0)</f>
        <v>1.1652303143082352</v>
      </c>
      <c r="M120" s="15" t="s">
        <v>507</v>
      </c>
      <c r="N120" s="15" t="s">
        <v>506</v>
      </c>
    </row>
    <row r="121" spans="2:14" x14ac:dyDescent="0.25">
      <c r="B121" s="7" t="s">
        <v>110</v>
      </c>
      <c r="C121" s="7" t="s">
        <v>116</v>
      </c>
      <c r="D121" s="7" t="s">
        <v>365</v>
      </c>
      <c r="E121" s="8">
        <v>0.99299999999999999</v>
      </c>
      <c r="F121" s="8">
        <v>0.85714000000000001</v>
      </c>
      <c r="G121" s="14">
        <v>0.98</v>
      </c>
      <c r="H121" s="14">
        <v>0.88</v>
      </c>
      <c r="I121" s="14">
        <v>0.96</v>
      </c>
      <c r="J121" s="9">
        <v>0.93408286571502686</v>
      </c>
      <c r="K121" s="13">
        <f>+VLOOKUP($D121,[1]UGEL!$AO$4:$AT$249,4,0)</f>
        <v>0</v>
      </c>
      <c r="L121" s="13">
        <f>+VLOOKUP($D121,[1]UGEL!$AO$4:$AT$249,5,0)</f>
        <v>3.3658296463266346</v>
      </c>
      <c r="M121" s="15" t="s">
        <v>507</v>
      </c>
      <c r="N121" s="15" t="s">
        <v>506</v>
      </c>
    </row>
    <row r="122" spans="2:14" x14ac:dyDescent="0.25">
      <c r="B122" s="7" t="s">
        <v>110</v>
      </c>
      <c r="C122" s="7" t="s">
        <v>117</v>
      </c>
      <c r="D122" s="7" t="s">
        <v>366</v>
      </c>
      <c r="E122" s="8">
        <v>0.97499999999999998</v>
      </c>
      <c r="F122" s="8">
        <v>0.85621000000000003</v>
      </c>
      <c r="G122" s="14">
        <v>0.98</v>
      </c>
      <c r="H122" s="14">
        <v>0.88</v>
      </c>
      <c r="I122" s="14">
        <v>0.9917675256729126</v>
      </c>
      <c r="J122" s="9">
        <v>0.98</v>
      </c>
      <c r="K122" s="13">
        <f>+VLOOKUP($D122,[1]UGEL!$AO$4:$AT$249,4,0)</f>
        <v>3.3535051345825209</v>
      </c>
      <c r="L122" s="13">
        <f>+VLOOKUP($D122,[1]UGEL!$AO$4:$AT$249,5,0)</f>
        <v>5.2034468263976494</v>
      </c>
      <c r="M122" s="15" t="s">
        <v>506</v>
      </c>
      <c r="N122" s="15" t="s">
        <v>506</v>
      </c>
    </row>
    <row r="123" spans="2:14" x14ac:dyDescent="0.25">
      <c r="B123" s="7" t="s">
        <v>110</v>
      </c>
      <c r="C123" s="7" t="s">
        <v>118</v>
      </c>
      <c r="D123" s="7" t="s">
        <v>367</v>
      </c>
      <c r="E123" s="8">
        <v>0.995</v>
      </c>
      <c r="F123" s="8">
        <v>0.89831000000000005</v>
      </c>
      <c r="G123" s="14">
        <v>0.99</v>
      </c>
      <c r="H123" s="14">
        <v>0.92</v>
      </c>
      <c r="I123" s="14">
        <v>0.97</v>
      </c>
      <c r="J123" s="9">
        <v>0.95161288976669312</v>
      </c>
      <c r="K123" s="13">
        <f>+VLOOKUP($D123,[1]UGEL!$AO$4:$AT$249,4,0)</f>
        <v>0</v>
      </c>
      <c r="L123" s="13">
        <f>+VLOOKUP($D123,[1]UGEL!$AO$4:$AT$249,5,0)</f>
        <v>2.4574868495478603</v>
      </c>
      <c r="M123" s="15" t="s">
        <v>507</v>
      </c>
      <c r="N123" s="15" t="s">
        <v>506</v>
      </c>
    </row>
    <row r="124" spans="2:14" x14ac:dyDescent="0.25">
      <c r="B124" s="7" t="s">
        <v>110</v>
      </c>
      <c r="C124" s="7" t="s">
        <v>119</v>
      </c>
      <c r="D124" s="7" t="s">
        <v>368</v>
      </c>
      <c r="E124" s="8">
        <v>0.97399999999999998</v>
      </c>
      <c r="F124" s="8">
        <v>0.84836</v>
      </c>
      <c r="G124" s="14">
        <v>0.98</v>
      </c>
      <c r="H124" s="14">
        <v>0.88</v>
      </c>
      <c r="I124" s="14">
        <v>0.98145538568496704</v>
      </c>
      <c r="J124" s="9">
        <v>0.95145630836486816</v>
      </c>
      <c r="K124" s="13">
        <f>+VLOOKUP($D124,[1]UGEL!$AO$4:$AT$249,4,0)</f>
        <v>1.242564280827843</v>
      </c>
      <c r="L124" s="13">
        <f>+VLOOKUP($D124,[1]UGEL!$AO$4:$AT$249,5,0)</f>
        <v>3.2584168256911554</v>
      </c>
      <c r="M124" s="15" t="s">
        <v>506</v>
      </c>
      <c r="N124" s="15" t="s">
        <v>506</v>
      </c>
    </row>
    <row r="125" spans="2:14" x14ac:dyDescent="0.25">
      <c r="B125" s="7" t="s">
        <v>110</v>
      </c>
      <c r="C125" s="7" t="s">
        <v>120</v>
      </c>
      <c r="D125" s="7" t="s">
        <v>369</v>
      </c>
      <c r="E125" s="8">
        <v>1</v>
      </c>
      <c r="F125" s="8">
        <v>0.88660000000000005</v>
      </c>
      <c r="G125" s="14">
        <v>0.98</v>
      </c>
      <c r="H125" s="14">
        <v>0.91</v>
      </c>
      <c r="I125" s="14">
        <v>0.99</v>
      </c>
      <c r="J125" s="9">
        <v>0.98000001907348633</v>
      </c>
      <c r="K125" s="13">
        <f>+VLOOKUP($D125,[1]UGEL!$AO$4:$AT$249,4,0)</f>
        <v>1</v>
      </c>
      <c r="L125" s="13">
        <f>+VLOOKUP($D125,[1]UGEL!$AO$4:$AT$249,5,0)</f>
        <v>3.9914538065592464</v>
      </c>
      <c r="M125" s="15" t="s">
        <v>506</v>
      </c>
      <c r="N125" s="15" t="s">
        <v>506</v>
      </c>
    </row>
    <row r="126" spans="2:14" x14ac:dyDescent="0.25">
      <c r="B126" s="7" t="s">
        <v>110</v>
      </c>
      <c r="C126" s="7" t="s">
        <v>121</v>
      </c>
      <c r="D126" s="7" t="s">
        <v>370</v>
      </c>
      <c r="E126" s="8">
        <v>0.99299999999999999</v>
      </c>
      <c r="F126" s="8">
        <v>0.91666999999999998</v>
      </c>
      <c r="G126" s="14">
        <v>0.99</v>
      </c>
      <c r="H126" s="14">
        <v>0.92</v>
      </c>
      <c r="I126" s="14">
        <v>0.95</v>
      </c>
      <c r="J126" s="9">
        <v>0.93</v>
      </c>
      <c r="K126" s="13">
        <f>+VLOOKUP($D126,[1]UGEL!$AO$4:$AT$249,4,0)</f>
        <v>0</v>
      </c>
      <c r="L126" s="13">
        <f>+VLOOKUP($D126,[1]UGEL!$AO$4:$AT$249,5,0)</f>
        <v>4.0030030030029558</v>
      </c>
      <c r="M126" s="15" t="s">
        <v>507</v>
      </c>
      <c r="N126" s="15" t="s">
        <v>506</v>
      </c>
    </row>
    <row r="127" spans="2:14" x14ac:dyDescent="0.25">
      <c r="B127" s="7" t="s">
        <v>110</v>
      </c>
      <c r="C127" s="7" t="s">
        <v>122</v>
      </c>
      <c r="D127" s="7" t="s">
        <v>371</v>
      </c>
      <c r="E127" s="8">
        <v>0.99099999999999999</v>
      </c>
      <c r="F127" s="8">
        <v>0.88349999999999995</v>
      </c>
      <c r="G127" s="14">
        <v>0.98</v>
      </c>
      <c r="H127" s="14">
        <v>0.91</v>
      </c>
      <c r="I127" s="14">
        <v>0.98295146226882935</v>
      </c>
      <c r="J127" s="9">
        <v>0.96</v>
      </c>
      <c r="K127" s="13">
        <f>+VLOOKUP($D127,[1]UGEL!$AO$4:$AT$249,4,0)</f>
        <v>1</v>
      </c>
      <c r="L127" s="13">
        <f>+VLOOKUP($D127,[1]UGEL!$AO$4:$AT$249,5,0)</f>
        <v>2.8867924528301807</v>
      </c>
      <c r="M127" s="15" t="s">
        <v>506</v>
      </c>
      <c r="N127" s="15" t="s">
        <v>506</v>
      </c>
    </row>
    <row r="128" spans="2:14" x14ac:dyDescent="0.25">
      <c r="B128" s="7" t="s">
        <v>123</v>
      </c>
      <c r="C128" s="7" t="s">
        <v>124</v>
      </c>
      <c r="D128" s="7" t="s">
        <v>372</v>
      </c>
      <c r="E128" s="8">
        <v>0.98199999999999998</v>
      </c>
      <c r="F128" s="8">
        <v>0.87758999999999998</v>
      </c>
      <c r="G128" s="14">
        <v>0.99</v>
      </c>
      <c r="H128" s="14">
        <v>0.9</v>
      </c>
      <c r="I128" s="14">
        <v>0.98</v>
      </c>
      <c r="J128" s="9">
        <v>0.94</v>
      </c>
      <c r="K128" s="13">
        <f>+VLOOKUP($D128,[1]UGEL!$AO$4:$AT$249,4,0)</f>
        <v>-0.25</v>
      </c>
      <c r="L128" s="13">
        <f>+VLOOKUP($D128,[1]UGEL!$AO$4:$AT$249,5,0)</f>
        <v>2.7849174475680432</v>
      </c>
      <c r="M128" s="15" t="s">
        <v>507</v>
      </c>
      <c r="N128" s="15" t="s">
        <v>506</v>
      </c>
    </row>
    <row r="129" spans="2:14" x14ac:dyDescent="0.25">
      <c r="B129" s="7" t="s">
        <v>123</v>
      </c>
      <c r="C129" s="7" t="s">
        <v>124</v>
      </c>
      <c r="D129" s="7" t="s">
        <v>373</v>
      </c>
      <c r="E129" s="8">
        <v>0.98099999999999998</v>
      </c>
      <c r="F129" s="8">
        <v>0.86462000000000006</v>
      </c>
      <c r="G129" s="14">
        <v>0.98</v>
      </c>
      <c r="H129" s="14">
        <v>0.89</v>
      </c>
      <c r="I129" s="14">
        <v>0.98203933238983154</v>
      </c>
      <c r="J129" s="9">
        <v>0.93</v>
      </c>
      <c r="K129" s="13">
        <f>+VLOOKUP($D129,[1]UGEL!$AO$4:$AT$249,4,0)</f>
        <v>1</v>
      </c>
      <c r="L129" s="13">
        <f>+VLOOKUP($D129,[1]UGEL!$AO$4:$AT$249,5,0)</f>
        <v>2.5760441292356226</v>
      </c>
      <c r="M129" s="15" t="s">
        <v>506</v>
      </c>
      <c r="N129" s="15" t="s">
        <v>506</v>
      </c>
    </row>
    <row r="130" spans="2:14" x14ac:dyDescent="0.25">
      <c r="B130" s="7" t="s">
        <v>123</v>
      </c>
      <c r="C130" s="7" t="s">
        <v>125</v>
      </c>
      <c r="D130" s="7" t="s">
        <v>374</v>
      </c>
      <c r="E130" s="8">
        <v>0.98699999999999999</v>
      </c>
      <c r="F130" s="8">
        <v>0.92012000000000005</v>
      </c>
      <c r="G130" s="14">
        <v>0.98</v>
      </c>
      <c r="H130" s="14">
        <v>0.92</v>
      </c>
      <c r="I130" s="14">
        <v>0.98</v>
      </c>
      <c r="J130" s="9">
        <v>0.94</v>
      </c>
      <c r="K130" s="13">
        <f>+VLOOKUP($D130,[1]UGEL!$AO$4:$AT$249,4,0)</f>
        <v>1</v>
      </c>
      <c r="L130" s="13">
        <f>+VLOOKUP($D130,[1]UGEL!$AO$4:$AT$249,5,0)</f>
        <v>1</v>
      </c>
      <c r="M130" s="15" t="s">
        <v>506</v>
      </c>
      <c r="N130" s="15" t="s">
        <v>506</v>
      </c>
    </row>
    <row r="131" spans="2:14" x14ac:dyDescent="0.25">
      <c r="B131" s="7" t="s">
        <v>123</v>
      </c>
      <c r="C131" s="7" t="s">
        <v>126</v>
      </c>
      <c r="D131" s="7" t="s">
        <v>375</v>
      </c>
      <c r="E131" s="8">
        <v>0.96499999999999997</v>
      </c>
      <c r="F131" s="8">
        <v>0.88478999999999997</v>
      </c>
      <c r="G131" s="14">
        <v>0.97</v>
      </c>
      <c r="H131" s="14">
        <v>0.91</v>
      </c>
      <c r="I131" s="14">
        <v>0.97</v>
      </c>
      <c r="J131" s="9">
        <v>0.96</v>
      </c>
      <c r="K131" s="13">
        <f>+VLOOKUP($D131,[1]UGEL!$AO$4:$AT$249,4,0)</f>
        <v>1</v>
      </c>
      <c r="L131" s="13">
        <f>+VLOOKUP($D131,[1]UGEL!$AO$4:$AT$249,5,0)</f>
        <v>2.9833399444664739</v>
      </c>
      <c r="M131" s="15" t="s">
        <v>506</v>
      </c>
      <c r="N131" s="15" t="s">
        <v>506</v>
      </c>
    </row>
    <row r="132" spans="2:14" x14ac:dyDescent="0.25">
      <c r="B132" s="7" t="s">
        <v>123</v>
      </c>
      <c r="C132" s="7" t="s">
        <v>127</v>
      </c>
      <c r="D132" s="7" t="s">
        <v>376</v>
      </c>
      <c r="E132" s="8">
        <v>0.98399999999999999</v>
      </c>
      <c r="F132" s="8">
        <v>0.85597000000000001</v>
      </c>
      <c r="G132" s="14">
        <v>0.98</v>
      </c>
      <c r="H132" s="14">
        <v>0.88</v>
      </c>
      <c r="I132" s="14">
        <v>0.98</v>
      </c>
      <c r="J132" s="9">
        <v>0.94</v>
      </c>
      <c r="K132" s="13">
        <f>+VLOOKUP($D132,[1]UGEL!$AO$4:$AT$249,4,0)</f>
        <v>1</v>
      </c>
      <c r="L132" s="13">
        <f>+VLOOKUP($D132,[1]UGEL!$AO$4:$AT$249,5,0)</f>
        <v>3.4968789013732815</v>
      </c>
      <c r="M132" s="15" t="s">
        <v>506</v>
      </c>
      <c r="N132" s="15" t="s">
        <v>506</v>
      </c>
    </row>
    <row r="133" spans="2:14" x14ac:dyDescent="0.25">
      <c r="B133" s="7" t="s">
        <v>123</v>
      </c>
      <c r="C133" s="7" t="s">
        <v>128</v>
      </c>
      <c r="D133" s="7" t="s">
        <v>377</v>
      </c>
      <c r="E133" s="8">
        <v>0.97299999999999998</v>
      </c>
      <c r="F133" s="8">
        <v>0.82030999999999998</v>
      </c>
      <c r="G133" s="14">
        <v>0.98</v>
      </c>
      <c r="H133" s="14">
        <v>0.85</v>
      </c>
      <c r="I133" s="14">
        <v>0.97393941879272461</v>
      </c>
      <c r="J133" s="9">
        <v>0.94</v>
      </c>
      <c r="K133" s="13">
        <f>+VLOOKUP($D133,[1]UGEL!$AO$4:$AT$249,4,0)</f>
        <v>0.1342026846749475</v>
      </c>
      <c r="L133" s="13">
        <f>+VLOOKUP($D133,[1]UGEL!$AO$4:$AT$249,5,0)</f>
        <v>4.0313236780060624</v>
      </c>
      <c r="M133" s="15" t="s">
        <v>508</v>
      </c>
      <c r="N133" s="15" t="s">
        <v>506</v>
      </c>
    </row>
    <row r="134" spans="2:14" x14ac:dyDescent="0.25">
      <c r="B134" s="7" t="s">
        <v>129</v>
      </c>
      <c r="C134" s="7" t="s">
        <v>130</v>
      </c>
      <c r="D134" s="7" t="s">
        <v>378</v>
      </c>
      <c r="E134" s="8">
        <v>0.98699999999999999</v>
      </c>
      <c r="F134" s="8">
        <v>0.88563999999999998</v>
      </c>
      <c r="G134" s="14">
        <v>0.99</v>
      </c>
      <c r="H134" s="14">
        <v>0.91</v>
      </c>
      <c r="I134" s="14">
        <v>0.98</v>
      </c>
      <c r="J134" s="9">
        <v>0.95</v>
      </c>
      <c r="K134" s="13">
        <f>+VLOOKUP($D134,[1]UGEL!$AO$4:$AT$249,4,0)</f>
        <v>-2.3333333333333335</v>
      </c>
      <c r="L134" s="13">
        <f>+VLOOKUP($D134,[1]UGEL!$AO$4:$AT$249,5,0)</f>
        <v>2.642036124794739</v>
      </c>
      <c r="M134" s="15" t="s">
        <v>507</v>
      </c>
      <c r="N134" s="15" t="s">
        <v>506</v>
      </c>
    </row>
    <row r="135" spans="2:14" x14ac:dyDescent="0.25">
      <c r="B135" s="7" t="s">
        <v>129</v>
      </c>
      <c r="C135" s="7" t="s">
        <v>131</v>
      </c>
      <c r="D135" s="7" t="s">
        <v>379</v>
      </c>
      <c r="E135" s="8">
        <v>0.98899999999999999</v>
      </c>
      <c r="F135" s="8">
        <v>0.94359000000000004</v>
      </c>
      <c r="G135" s="14">
        <v>0.98</v>
      </c>
      <c r="H135" s="14">
        <v>0.92</v>
      </c>
      <c r="I135" s="14">
        <v>0.99</v>
      </c>
      <c r="J135" s="9">
        <v>0.98</v>
      </c>
      <c r="K135" s="13">
        <f>+VLOOKUP($D135,[1]UGEL!$AO$4:$AT$249,4,0)</f>
        <v>1</v>
      </c>
      <c r="L135" s="13">
        <f>+VLOOKUP($D135,[1]UGEL!$AO$4:$AT$249,5,0)</f>
        <v>1</v>
      </c>
      <c r="M135" s="15" t="s">
        <v>506</v>
      </c>
      <c r="N135" s="15" t="s">
        <v>506</v>
      </c>
    </row>
    <row r="136" spans="2:14" x14ac:dyDescent="0.25">
      <c r="B136" s="7" t="s">
        <v>129</v>
      </c>
      <c r="C136" s="7" t="s">
        <v>132</v>
      </c>
      <c r="D136" s="7" t="s">
        <v>380</v>
      </c>
      <c r="E136" s="8">
        <v>0.98699999999999999</v>
      </c>
      <c r="F136" s="8">
        <v>0.85714000000000001</v>
      </c>
      <c r="G136" s="14">
        <v>0.99</v>
      </c>
      <c r="H136" s="14">
        <v>0.88</v>
      </c>
      <c r="I136" s="14">
        <v>0.99459457397460938</v>
      </c>
      <c r="J136" s="9">
        <v>0.95</v>
      </c>
      <c r="K136" s="13">
        <f>+VLOOKUP($D136,[1]UGEL!$AO$4:$AT$249,4,0)</f>
        <v>2.5315246582031268</v>
      </c>
      <c r="L136" s="13">
        <f>+VLOOKUP($D136,[1]UGEL!$AO$4:$AT$249,5,0)</f>
        <v>4.062117235345581</v>
      </c>
      <c r="M136" s="15" t="s">
        <v>506</v>
      </c>
      <c r="N136" s="15" t="s">
        <v>506</v>
      </c>
    </row>
    <row r="137" spans="2:14" x14ac:dyDescent="0.25">
      <c r="B137" s="7" t="s">
        <v>129</v>
      </c>
      <c r="C137" s="7" t="s">
        <v>132</v>
      </c>
      <c r="D137" s="7" t="s">
        <v>381</v>
      </c>
      <c r="E137" s="8">
        <v>0.99</v>
      </c>
      <c r="F137" s="8">
        <v>0.86187999999999998</v>
      </c>
      <c r="G137" s="14">
        <v>0.98</v>
      </c>
      <c r="H137" s="14">
        <v>0.89</v>
      </c>
      <c r="I137" s="14">
        <v>0.99</v>
      </c>
      <c r="J137" s="9">
        <v>0.93</v>
      </c>
      <c r="K137" s="13">
        <f>+VLOOKUP($D137,[1]UGEL!$AO$4:$AT$249,4,0)</f>
        <v>1</v>
      </c>
      <c r="L137" s="13">
        <f>+VLOOKUP($D137,[1]UGEL!$AO$4:$AT$249,5,0)</f>
        <v>2.4224751066856327</v>
      </c>
      <c r="M137" s="15" t="s">
        <v>506</v>
      </c>
      <c r="N137" s="15" t="s">
        <v>506</v>
      </c>
    </row>
    <row r="138" spans="2:14" x14ac:dyDescent="0.25">
      <c r="B138" s="7" t="s">
        <v>129</v>
      </c>
      <c r="C138" s="7" t="s">
        <v>133</v>
      </c>
      <c r="D138" s="7" t="s">
        <v>382</v>
      </c>
      <c r="E138" s="8">
        <v>0.98399999999999999</v>
      </c>
      <c r="F138" s="8">
        <v>0.86178999999999994</v>
      </c>
      <c r="G138" s="14">
        <v>0.98</v>
      </c>
      <c r="H138" s="14">
        <v>0.89</v>
      </c>
      <c r="I138" s="14">
        <v>0.99</v>
      </c>
      <c r="J138" s="9">
        <v>0.97</v>
      </c>
      <c r="K138" s="13">
        <f>+VLOOKUP($D138,[1]UGEL!$AO$4:$AT$249,4,0)</f>
        <v>1</v>
      </c>
      <c r="L138" s="13">
        <f>+VLOOKUP($D138,[1]UGEL!$AO$4:$AT$249,5,0)</f>
        <v>3.8358738036157307</v>
      </c>
      <c r="M138" s="15" t="s">
        <v>506</v>
      </c>
      <c r="N138" s="15" t="s">
        <v>506</v>
      </c>
    </row>
    <row r="139" spans="2:14" x14ac:dyDescent="0.25">
      <c r="B139" s="7" t="s">
        <v>129</v>
      </c>
      <c r="C139" s="7" t="s">
        <v>134</v>
      </c>
      <c r="D139" s="7" t="s">
        <v>383</v>
      </c>
      <c r="E139" s="8">
        <v>0.98699999999999999</v>
      </c>
      <c r="F139" s="8">
        <v>0.88488999999999995</v>
      </c>
      <c r="G139" s="14">
        <v>0.98</v>
      </c>
      <c r="H139" s="14">
        <v>0.91</v>
      </c>
      <c r="I139" s="14">
        <v>0.97415506839752197</v>
      </c>
      <c r="J139" s="9">
        <v>0.96</v>
      </c>
      <c r="K139" s="13">
        <f>+VLOOKUP($D139,[1]UGEL!$AO$4:$AT$249,4,0)</f>
        <v>0</v>
      </c>
      <c r="L139" s="13">
        <f>+VLOOKUP($D139,[1]UGEL!$AO$4:$AT$249,5,0)</f>
        <v>2.9912385503783265</v>
      </c>
      <c r="M139" s="15" t="s">
        <v>507</v>
      </c>
      <c r="N139" s="15" t="s">
        <v>506</v>
      </c>
    </row>
    <row r="140" spans="2:14" x14ac:dyDescent="0.25">
      <c r="B140" s="7" t="s">
        <v>129</v>
      </c>
      <c r="C140" s="7" t="s">
        <v>135</v>
      </c>
      <c r="D140" s="7" t="s">
        <v>384</v>
      </c>
      <c r="E140" s="8">
        <v>0.98599999999999999</v>
      </c>
      <c r="F140" s="8">
        <v>0.90178999999999998</v>
      </c>
      <c r="G140" s="14">
        <v>0.98</v>
      </c>
      <c r="H140" s="14">
        <v>0.92</v>
      </c>
      <c r="I140" s="14">
        <v>0.98</v>
      </c>
      <c r="J140" s="9">
        <v>0.97</v>
      </c>
      <c r="K140" s="13">
        <f>+VLOOKUP($D140,[1]UGEL!$AO$4:$AT$249,4,0)</f>
        <v>1</v>
      </c>
      <c r="L140" s="13">
        <f>+VLOOKUP($D140,[1]UGEL!$AO$4:$AT$249,5,0)</f>
        <v>3.7457440966501796</v>
      </c>
      <c r="M140" s="15" t="s">
        <v>506</v>
      </c>
      <c r="N140" s="15" t="s">
        <v>506</v>
      </c>
    </row>
    <row r="141" spans="2:14" x14ac:dyDescent="0.25">
      <c r="B141" s="7" t="s">
        <v>129</v>
      </c>
      <c r="C141" s="7" t="s">
        <v>136</v>
      </c>
      <c r="D141" s="7" t="s">
        <v>385</v>
      </c>
      <c r="E141" s="8">
        <v>0.97599999999999998</v>
      </c>
      <c r="F141" s="8">
        <v>0.89437</v>
      </c>
      <c r="G141" s="14">
        <v>0.98</v>
      </c>
      <c r="H141" s="14">
        <v>0.92</v>
      </c>
      <c r="I141" s="14">
        <v>0.99</v>
      </c>
      <c r="J141" s="9">
        <v>0.95</v>
      </c>
      <c r="K141" s="13">
        <f>+VLOOKUP($D141,[1]UGEL!$AO$4:$AT$249,4,0)</f>
        <v>3.5</v>
      </c>
      <c r="L141" s="13">
        <f>+VLOOKUP($D141,[1]UGEL!$AO$4:$AT$249,5,0)</f>
        <v>2.1705033164260579</v>
      </c>
      <c r="M141" s="15" t="s">
        <v>506</v>
      </c>
      <c r="N141" s="15" t="s">
        <v>506</v>
      </c>
    </row>
    <row r="142" spans="2:14" x14ac:dyDescent="0.25">
      <c r="B142" s="7" t="s">
        <v>129</v>
      </c>
      <c r="C142" s="7" t="s">
        <v>137</v>
      </c>
      <c r="D142" s="7" t="s">
        <v>386</v>
      </c>
      <c r="E142" s="8">
        <v>0.98899999999999999</v>
      </c>
      <c r="F142" s="8">
        <v>0.96689000000000003</v>
      </c>
      <c r="G142" s="14">
        <v>0.98</v>
      </c>
      <c r="H142" s="14">
        <v>0.92</v>
      </c>
      <c r="I142" s="14">
        <v>0.97368419170379639</v>
      </c>
      <c r="J142" s="9">
        <v>0.96</v>
      </c>
      <c r="K142" s="13">
        <f>+VLOOKUP($D142,[1]UGEL!$AO$4:$AT$249,4,0)</f>
        <v>0</v>
      </c>
      <c r="L142" s="13">
        <f>+VLOOKUP($D142,[1]UGEL!$AO$4:$AT$249,5,0)</f>
        <v>1</v>
      </c>
      <c r="M142" s="15" t="s">
        <v>507</v>
      </c>
      <c r="N142" s="15" t="s">
        <v>506</v>
      </c>
    </row>
    <row r="143" spans="2:14" x14ac:dyDescent="0.25">
      <c r="B143" s="7" t="s">
        <v>129</v>
      </c>
      <c r="C143" s="7" t="s">
        <v>138</v>
      </c>
      <c r="D143" s="7" t="s">
        <v>387</v>
      </c>
      <c r="E143" s="8">
        <v>0.98399999999999999</v>
      </c>
      <c r="F143" s="8">
        <v>0.81372999999999995</v>
      </c>
      <c r="G143" s="14">
        <v>0.98</v>
      </c>
      <c r="H143" s="14">
        <v>0.84</v>
      </c>
      <c r="I143" s="14">
        <v>0.96</v>
      </c>
      <c r="J143" s="9">
        <v>0.92307692766189575</v>
      </c>
      <c r="K143" s="13">
        <f>+VLOOKUP($D143,[1]UGEL!$AO$4:$AT$249,4,0)</f>
        <v>0</v>
      </c>
      <c r="L143" s="13">
        <f>+VLOOKUP($D143,[1]UGEL!$AO$4:$AT$249,5,0)</f>
        <v>4.1624258721696128</v>
      </c>
      <c r="M143" s="15" t="s">
        <v>507</v>
      </c>
      <c r="N143" s="15" t="s">
        <v>506</v>
      </c>
    </row>
    <row r="144" spans="2:14" x14ac:dyDescent="0.25">
      <c r="B144" s="7" t="s">
        <v>129</v>
      </c>
      <c r="C144" s="7" t="s">
        <v>139</v>
      </c>
      <c r="D144" s="7" t="s">
        <v>388</v>
      </c>
      <c r="E144" s="8">
        <v>1</v>
      </c>
      <c r="F144" s="8">
        <v>0.91837000000000002</v>
      </c>
      <c r="G144" s="14">
        <v>0.99</v>
      </c>
      <c r="H144" s="14">
        <v>0.92</v>
      </c>
      <c r="I144" s="14">
        <v>0.99</v>
      </c>
      <c r="J144" s="9">
        <v>0.92</v>
      </c>
      <c r="K144" s="13">
        <f>+VLOOKUP($D144,[1]UGEL!$AO$4:$AT$249,4,0)</f>
        <v>1</v>
      </c>
      <c r="L144" s="13">
        <f>+VLOOKUP($D144,[1]UGEL!$AO$4:$AT$249,5,0)</f>
        <v>1</v>
      </c>
      <c r="M144" s="15" t="s">
        <v>506</v>
      </c>
      <c r="N144" s="15" t="s">
        <v>506</v>
      </c>
    </row>
    <row r="145" spans="2:14" x14ac:dyDescent="0.25">
      <c r="B145" s="7" t="s">
        <v>129</v>
      </c>
      <c r="C145" s="7" t="s">
        <v>140</v>
      </c>
      <c r="D145" s="7" t="s">
        <v>389</v>
      </c>
      <c r="E145" s="8">
        <v>0.99199999999999999</v>
      </c>
      <c r="F145" s="8">
        <v>0.83897999999999995</v>
      </c>
      <c r="G145" s="14">
        <v>0.98</v>
      </c>
      <c r="H145" s="14">
        <v>0.87</v>
      </c>
      <c r="I145" s="14">
        <v>0.99032735824584961</v>
      </c>
      <c r="J145" s="9">
        <v>0.96205359697341919</v>
      </c>
      <c r="K145" s="13">
        <f>+VLOOKUP($D145,[1]UGEL!$AO$4:$AT$249,4,0)</f>
        <v>1</v>
      </c>
      <c r="L145" s="13">
        <f>+VLOOKUP($D145,[1]UGEL!$AO$4:$AT$249,5,0)</f>
        <v>3.9675563176472939</v>
      </c>
      <c r="M145" s="15" t="s">
        <v>506</v>
      </c>
      <c r="N145" s="15" t="s">
        <v>506</v>
      </c>
    </row>
    <row r="146" spans="2:14" x14ac:dyDescent="0.25">
      <c r="B146" s="7" t="s">
        <v>129</v>
      </c>
      <c r="C146" s="7" t="s">
        <v>141</v>
      </c>
      <c r="D146" s="7" t="s">
        <v>390</v>
      </c>
      <c r="E146" s="8">
        <v>0.98799999999999999</v>
      </c>
      <c r="F146" s="8">
        <v>0.88188999999999995</v>
      </c>
      <c r="G146" s="14">
        <v>0.98</v>
      </c>
      <c r="H146" s="14">
        <v>0.91</v>
      </c>
      <c r="I146" s="14">
        <v>0.98134058713912964</v>
      </c>
      <c r="J146" s="9">
        <v>0.94</v>
      </c>
      <c r="K146" s="13">
        <f>+VLOOKUP($D146,[1]UGEL!$AO$4:$AT$249,4,0)</f>
        <v>1</v>
      </c>
      <c r="L146" s="13">
        <f>+VLOOKUP($D146,[1]UGEL!$AO$4:$AT$249,5,0)</f>
        <v>2.0672358591248607</v>
      </c>
      <c r="M146" s="15" t="s">
        <v>506</v>
      </c>
      <c r="N146" s="15" t="s">
        <v>506</v>
      </c>
    </row>
    <row r="147" spans="2:14" x14ac:dyDescent="0.25">
      <c r="B147" s="7" t="s">
        <v>129</v>
      </c>
      <c r="C147" s="7" t="s">
        <v>142</v>
      </c>
      <c r="D147" s="7" t="s">
        <v>391</v>
      </c>
      <c r="E147" s="8">
        <v>0.97599999999999998</v>
      </c>
      <c r="F147" s="8">
        <v>0.81013000000000002</v>
      </c>
      <c r="G147" s="14">
        <v>0.98</v>
      </c>
      <c r="H147" s="14">
        <v>0.84</v>
      </c>
      <c r="I147" s="14">
        <v>0.96</v>
      </c>
      <c r="J147" s="9">
        <v>0.93220341205596924</v>
      </c>
      <c r="K147" s="13">
        <f>+VLOOKUP($D147,[1]UGEL!$AO$4:$AT$249,4,0)</f>
        <v>-4</v>
      </c>
      <c r="L147" s="13">
        <f>+VLOOKUP($D147,[1]UGEL!$AO$4:$AT$249,5,0)</f>
        <v>4.0868233028446408</v>
      </c>
      <c r="M147" s="15" t="s">
        <v>507</v>
      </c>
      <c r="N147" s="15" t="s">
        <v>506</v>
      </c>
    </row>
    <row r="148" spans="2:14" x14ac:dyDescent="0.25">
      <c r="B148" s="7" t="s">
        <v>143</v>
      </c>
      <c r="C148" s="7" t="s">
        <v>144</v>
      </c>
      <c r="D148" s="7" t="s">
        <v>392</v>
      </c>
      <c r="E148" s="8">
        <v>0.97499999999999998</v>
      </c>
      <c r="F148" s="8">
        <v>0.87958000000000003</v>
      </c>
      <c r="G148" s="14">
        <v>0.98</v>
      </c>
      <c r="H148" s="14">
        <v>0.91</v>
      </c>
      <c r="I148" s="14">
        <v>0.97</v>
      </c>
      <c r="J148" s="9">
        <v>0.93143624067306519</v>
      </c>
      <c r="K148" s="13">
        <f>+VLOOKUP($D148,[1]UGEL!$AO$4:$AT$249,4,0)</f>
        <v>-1</v>
      </c>
      <c r="L148" s="13">
        <f>+VLOOKUP($D148,[1]UGEL!$AO$4:$AT$249,5,0)</f>
        <v>1.7046758932631543</v>
      </c>
      <c r="M148" s="15" t="s">
        <v>507</v>
      </c>
      <c r="N148" s="15" t="s">
        <v>506</v>
      </c>
    </row>
    <row r="149" spans="2:14" x14ac:dyDescent="0.25">
      <c r="B149" s="7" t="s">
        <v>143</v>
      </c>
      <c r="C149" s="7" t="s">
        <v>145</v>
      </c>
      <c r="D149" s="7" t="s">
        <v>393</v>
      </c>
      <c r="E149" s="8">
        <v>0.98099999999999998</v>
      </c>
      <c r="F149" s="8">
        <v>0.8871</v>
      </c>
      <c r="G149" s="14">
        <v>0.98</v>
      </c>
      <c r="H149" s="14">
        <v>0.91</v>
      </c>
      <c r="I149" s="14">
        <v>0.99</v>
      </c>
      <c r="J149" s="9">
        <v>0.97</v>
      </c>
      <c r="K149" s="13">
        <f>+VLOOKUP($D149,[1]UGEL!$AO$4:$AT$249,4,0)</f>
        <v>1</v>
      </c>
      <c r="L149" s="13">
        <f>+VLOOKUP($D149,[1]UGEL!$AO$4:$AT$249,5,0)</f>
        <v>3.6200873362445352</v>
      </c>
      <c r="M149" s="15" t="s">
        <v>506</v>
      </c>
      <c r="N149" s="15" t="s">
        <v>506</v>
      </c>
    </row>
    <row r="150" spans="2:14" x14ac:dyDescent="0.25">
      <c r="B150" s="7" t="s">
        <v>143</v>
      </c>
      <c r="C150" s="7" t="s">
        <v>146</v>
      </c>
      <c r="D150" s="7" t="s">
        <v>394</v>
      </c>
      <c r="E150" s="8">
        <v>0.96199999999999997</v>
      </c>
      <c r="F150" s="8">
        <v>0.88956999999999997</v>
      </c>
      <c r="G150" s="14">
        <v>0.97</v>
      </c>
      <c r="H150" s="14">
        <v>0.92</v>
      </c>
      <c r="I150" s="14">
        <v>0.96183204650878906</v>
      </c>
      <c r="J150" s="9">
        <v>0.93129771947860718</v>
      </c>
      <c r="K150" s="13">
        <f>+VLOOKUP($D150,[1]UGEL!$AO$4:$AT$249,4,0)</f>
        <v>-2.0994186401362951E-2</v>
      </c>
      <c r="L150" s="13">
        <f>+VLOOKUP($D150,[1]UGEL!$AO$4:$AT$249,5,0)</f>
        <v>1.3712691251596159</v>
      </c>
      <c r="M150" s="15" t="s">
        <v>507</v>
      </c>
      <c r="N150" s="15" t="s">
        <v>506</v>
      </c>
    </row>
    <row r="151" spans="2:14" x14ac:dyDescent="0.25">
      <c r="B151" s="7" t="s">
        <v>143</v>
      </c>
      <c r="C151" s="7" t="s">
        <v>147</v>
      </c>
      <c r="D151" s="7" t="s">
        <v>395</v>
      </c>
      <c r="E151" s="8">
        <v>0.98099999999999998</v>
      </c>
      <c r="F151" s="8">
        <v>0.90642999999999996</v>
      </c>
      <c r="G151" s="14">
        <v>0.98</v>
      </c>
      <c r="H151" s="14">
        <v>0.92</v>
      </c>
      <c r="I151" s="14">
        <v>0.99</v>
      </c>
      <c r="J151" s="9">
        <v>0.98</v>
      </c>
      <c r="K151" s="13">
        <f>+VLOOKUP($D151,[1]UGEL!$AO$4:$AT$249,4,0)</f>
        <v>1</v>
      </c>
      <c r="L151" s="13">
        <f>+VLOOKUP($D151,[1]UGEL!$AO$4:$AT$249,5,0)</f>
        <v>5.421518054532025</v>
      </c>
      <c r="M151" s="15" t="s">
        <v>506</v>
      </c>
      <c r="N151" s="15" t="s">
        <v>506</v>
      </c>
    </row>
    <row r="152" spans="2:14" x14ac:dyDescent="0.25">
      <c r="B152" s="7" t="s">
        <v>143</v>
      </c>
      <c r="C152" s="7" t="s">
        <v>148</v>
      </c>
      <c r="D152" s="7" t="s">
        <v>396</v>
      </c>
      <c r="E152" s="8">
        <v>0.98799999999999999</v>
      </c>
      <c r="F152" s="8">
        <v>0.87919000000000003</v>
      </c>
      <c r="G152" s="14">
        <v>0.98</v>
      </c>
      <c r="H152" s="14">
        <v>0.91</v>
      </c>
      <c r="I152" s="14">
        <v>0.95</v>
      </c>
      <c r="J152" s="9">
        <v>0.93</v>
      </c>
      <c r="K152" s="13">
        <f>+VLOOKUP($D152,[1]UGEL!$AO$4:$AT$249,4,0)</f>
        <v>0</v>
      </c>
      <c r="L152" s="13">
        <f>+VLOOKUP($D152,[1]UGEL!$AO$4:$AT$249,5,0)</f>
        <v>1.6491398896462193</v>
      </c>
      <c r="M152" s="15" t="s">
        <v>507</v>
      </c>
      <c r="N152" s="15" t="s">
        <v>506</v>
      </c>
    </row>
    <row r="153" spans="2:14" x14ac:dyDescent="0.25">
      <c r="B153" s="7" t="s">
        <v>143</v>
      </c>
      <c r="C153" s="7" t="s">
        <v>149</v>
      </c>
      <c r="D153" s="7" t="s">
        <v>397</v>
      </c>
      <c r="E153" s="8">
        <v>0.97299999999999998</v>
      </c>
      <c r="F153" s="8">
        <v>0.91700000000000004</v>
      </c>
      <c r="G153" s="14">
        <v>0.98</v>
      </c>
      <c r="H153" s="14">
        <v>0.92</v>
      </c>
      <c r="I153" s="14">
        <v>0.99</v>
      </c>
      <c r="J153" s="9">
        <v>0.97485601902008057</v>
      </c>
      <c r="K153" s="13">
        <f>+VLOOKUP($D153,[1]UGEL!$AO$4:$AT$249,4,0)</f>
        <v>2.4285714285714284</v>
      </c>
      <c r="L153" s="13">
        <f>+VLOOKUP($D153,[1]UGEL!$AO$4:$AT$249,5,0)</f>
        <v>19.285339673360159</v>
      </c>
      <c r="M153" s="15" t="s">
        <v>506</v>
      </c>
      <c r="N153" s="15" t="s">
        <v>506</v>
      </c>
    </row>
    <row r="154" spans="2:14" x14ac:dyDescent="0.25">
      <c r="B154" s="7" t="s">
        <v>143</v>
      </c>
      <c r="C154" s="7" t="s">
        <v>150</v>
      </c>
      <c r="D154" s="7" t="s">
        <v>398</v>
      </c>
      <c r="E154" s="8">
        <v>0.97099999999999997</v>
      </c>
      <c r="F154" s="8">
        <v>0.89285999999999999</v>
      </c>
      <c r="G154" s="14">
        <v>0.98</v>
      </c>
      <c r="H154" s="14">
        <v>0.92</v>
      </c>
      <c r="I154" s="14">
        <v>0.97</v>
      </c>
      <c r="J154" s="9">
        <v>0.94</v>
      </c>
      <c r="K154" s="13">
        <f>+VLOOKUP($D154,[1]UGEL!$AO$4:$AT$249,4,0)</f>
        <v>-0.1111111111111111</v>
      </c>
      <c r="L154" s="13">
        <f>+VLOOKUP($D154,[1]UGEL!$AO$4:$AT$249,5,0)</f>
        <v>1.7369196757553378</v>
      </c>
      <c r="M154" s="15" t="s">
        <v>507</v>
      </c>
      <c r="N154" s="15" t="s">
        <v>506</v>
      </c>
    </row>
    <row r="155" spans="2:14" x14ac:dyDescent="0.25">
      <c r="B155" s="7" t="s">
        <v>143</v>
      </c>
      <c r="C155" s="7" t="s">
        <v>151</v>
      </c>
      <c r="D155" s="7" t="s">
        <v>399</v>
      </c>
      <c r="E155" s="8">
        <v>0.95799999999999996</v>
      </c>
      <c r="F155" s="8">
        <v>0.81428999999999996</v>
      </c>
      <c r="G155" s="14">
        <v>0.96</v>
      </c>
      <c r="H155" s="14">
        <v>0.84</v>
      </c>
      <c r="I155" s="14">
        <v>0.95198863744735718</v>
      </c>
      <c r="J155" s="9">
        <v>0.92</v>
      </c>
      <c r="K155" s="13">
        <f>+VLOOKUP($D155,[1]UGEL!$AO$4:$AT$249,4,0)</f>
        <v>-3.0056812763213898</v>
      </c>
      <c r="L155" s="13">
        <f>+VLOOKUP($D155,[1]UGEL!$AO$4:$AT$249,5,0)</f>
        <v>4.1116297160637902</v>
      </c>
      <c r="M155" s="15" t="s">
        <v>507</v>
      </c>
      <c r="N155" s="15" t="s">
        <v>506</v>
      </c>
    </row>
    <row r="156" spans="2:14" x14ac:dyDescent="0.25">
      <c r="B156" s="7" t="s">
        <v>143</v>
      </c>
      <c r="C156" s="7" t="s">
        <v>152</v>
      </c>
      <c r="D156" s="7" t="s">
        <v>400</v>
      </c>
      <c r="E156" s="8">
        <v>0.98099999999999998</v>
      </c>
      <c r="F156" s="8">
        <v>0.83860000000000001</v>
      </c>
      <c r="G156" s="14">
        <v>0.98</v>
      </c>
      <c r="H156" s="14">
        <v>0.87</v>
      </c>
      <c r="I156" s="14">
        <v>0.97</v>
      </c>
      <c r="J156" s="9">
        <v>0.91253268718719482</v>
      </c>
      <c r="K156" s="13">
        <f>+VLOOKUP($D156,[1]UGEL!$AO$4:$AT$249,4,0)</f>
        <v>0</v>
      </c>
      <c r="L156" s="13">
        <f>+VLOOKUP($D156,[1]UGEL!$AO$4:$AT$249,5,0)</f>
        <v>2.3545441779361416</v>
      </c>
      <c r="M156" s="15" t="s">
        <v>507</v>
      </c>
      <c r="N156" s="15" t="s">
        <v>506</v>
      </c>
    </row>
    <row r="157" spans="2:14" x14ac:dyDescent="0.25">
      <c r="B157" s="7" t="s">
        <v>143</v>
      </c>
      <c r="C157" s="7" t="s">
        <v>153</v>
      </c>
      <c r="D157" s="7" t="s">
        <v>401</v>
      </c>
      <c r="E157" s="8">
        <v>0.96199999999999997</v>
      </c>
      <c r="F157" s="8">
        <v>0.86275000000000002</v>
      </c>
      <c r="G157" s="14">
        <v>0.97</v>
      </c>
      <c r="H157" s="14">
        <v>0.89</v>
      </c>
      <c r="I157" s="14">
        <v>0.98</v>
      </c>
      <c r="J157" s="9">
        <v>0.96</v>
      </c>
      <c r="K157" s="13">
        <f>+VLOOKUP($D157,[1]UGEL!$AO$4:$AT$249,4,0)</f>
        <v>2.25</v>
      </c>
      <c r="L157" s="13">
        <f>+VLOOKUP($D157,[1]UGEL!$AO$4:$AT$249,5,0)</f>
        <v>3.5688073394495397</v>
      </c>
      <c r="M157" s="15" t="s">
        <v>506</v>
      </c>
      <c r="N157" s="15" t="s">
        <v>506</v>
      </c>
    </row>
    <row r="158" spans="2:14" x14ac:dyDescent="0.25">
      <c r="B158" s="7" t="s">
        <v>143</v>
      </c>
      <c r="C158" s="7" t="s">
        <v>154</v>
      </c>
      <c r="D158" s="7" t="s">
        <v>402</v>
      </c>
      <c r="E158" s="8">
        <v>0.98699999999999999</v>
      </c>
      <c r="F158" s="8">
        <v>0.86841999999999997</v>
      </c>
      <c r="G158" s="14">
        <v>0.99</v>
      </c>
      <c r="H158" s="14">
        <v>0.9</v>
      </c>
      <c r="I158" s="14">
        <v>0.95</v>
      </c>
      <c r="J158" s="9">
        <v>0.94</v>
      </c>
      <c r="K158" s="13">
        <f>+VLOOKUP($D158,[1]UGEL!$AO$4:$AT$249,4,0)</f>
        <v>-12.333333333333334</v>
      </c>
      <c r="L158" s="13">
        <f>+VLOOKUP($D158,[1]UGEL!$AO$4:$AT$249,5,0)</f>
        <v>2.2666244458518006</v>
      </c>
      <c r="M158" s="15" t="s">
        <v>507</v>
      </c>
      <c r="N158" s="15" t="s">
        <v>506</v>
      </c>
    </row>
    <row r="159" spans="2:14" x14ac:dyDescent="0.25">
      <c r="B159" s="7" t="s">
        <v>143</v>
      </c>
      <c r="C159" s="7" t="s">
        <v>155</v>
      </c>
      <c r="D159" s="7" t="s">
        <v>403</v>
      </c>
      <c r="E159" s="8">
        <v>0.97099999999999997</v>
      </c>
      <c r="F159" s="8">
        <v>0.81713999999999998</v>
      </c>
      <c r="G159" s="14">
        <v>0.98</v>
      </c>
      <c r="H159" s="14">
        <v>0.84</v>
      </c>
      <c r="I159" s="14">
        <v>0.99</v>
      </c>
      <c r="J159" s="9">
        <v>0.93315297365188599</v>
      </c>
      <c r="K159" s="13">
        <f>+VLOOKUP($D159,[1]UGEL!$AO$4:$AT$249,4,0)</f>
        <v>2.1111111111111112</v>
      </c>
      <c r="L159" s="13">
        <f>+VLOOKUP($D159,[1]UGEL!$AO$4:$AT$249,5,0)</f>
        <v>5.0749332306161881</v>
      </c>
      <c r="M159" s="15" t="s">
        <v>506</v>
      </c>
      <c r="N159" s="15" t="s">
        <v>506</v>
      </c>
    </row>
    <row r="160" spans="2:14" x14ac:dyDescent="0.25">
      <c r="B160" s="7" t="s">
        <v>143</v>
      </c>
      <c r="C160" s="7" t="s">
        <v>156</v>
      </c>
      <c r="D160" s="7" t="s">
        <v>404</v>
      </c>
      <c r="E160" s="8">
        <v>0.97899999999999998</v>
      </c>
      <c r="F160" s="8">
        <v>0.90649999999999997</v>
      </c>
      <c r="G160" s="14">
        <v>0.98</v>
      </c>
      <c r="H160" s="14">
        <v>0.92</v>
      </c>
      <c r="I160" s="14">
        <v>0.99</v>
      </c>
      <c r="J160" s="9">
        <v>0.89</v>
      </c>
      <c r="K160" s="13">
        <f>+VLOOKUP($D160,[1]UGEL!$AO$4:$AT$249,4,0)</f>
        <v>11</v>
      </c>
      <c r="L160" s="13">
        <f>+VLOOKUP($D160,[1]UGEL!$AO$4:$AT$249,5,0)</f>
        <v>-1.222222222222213</v>
      </c>
      <c r="M160" s="15" t="s">
        <v>506</v>
      </c>
      <c r="N160" s="15" t="s">
        <v>507</v>
      </c>
    </row>
    <row r="161" spans="2:14" x14ac:dyDescent="0.25">
      <c r="B161" s="7" t="s">
        <v>143</v>
      </c>
      <c r="C161" s="7" t="s">
        <v>157</v>
      </c>
      <c r="D161" s="7" t="s">
        <v>405</v>
      </c>
      <c r="E161" s="8">
        <v>0.98799999999999999</v>
      </c>
      <c r="F161" s="8">
        <v>0.91373000000000004</v>
      </c>
      <c r="G161" s="14">
        <v>0.98</v>
      </c>
      <c r="H161" s="14">
        <v>0.92</v>
      </c>
      <c r="I161" s="14">
        <v>0.96</v>
      </c>
      <c r="J161" s="9">
        <v>0.9</v>
      </c>
      <c r="K161" s="13">
        <f>+VLOOKUP($D161,[1]UGEL!$AO$4:$AT$249,4,0)</f>
        <v>0</v>
      </c>
      <c r="L161" s="13">
        <f>+VLOOKUP($D161,[1]UGEL!$AO$4:$AT$249,5,0)</f>
        <v>-2.1897926634768781</v>
      </c>
      <c r="M161" s="15" t="s">
        <v>507</v>
      </c>
      <c r="N161" s="15" t="s">
        <v>507</v>
      </c>
    </row>
    <row r="162" spans="2:14" x14ac:dyDescent="0.25">
      <c r="B162" s="7" t="s">
        <v>143</v>
      </c>
      <c r="C162" s="7" t="s">
        <v>158</v>
      </c>
      <c r="D162" s="7" t="s">
        <v>406</v>
      </c>
      <c r="E162" s="8">
        <v>0.98</v>
      </c>
      <c r="F162" s="8">
        <v>0.94491999999999998</v>
      </c>
      <c r="G162" s="14">
        <v>0.98</v>
      </c>
      <c r="H162" s="14">
        <v>0.92</v>
      </c>
      <c r="I162" s="14">
        <v>0.98</v>
      </c>
      <c r="J162" s="9">
        <v>0.9530302882194519</v>
      </c>
      <c r="K162" s="13">
        <f>+VLOOKUP($D162,[1]UGEL!$AO$4:$AT$249,4,0)</f>
        <v>1</v>
      </c>
      <c r="L162" s="13">
        <f>+VLOOKUP($D162,[1]UGEL!$AO$4:$AT$249,5,0)</f>
        <v>1</v>
      </c>
      <c r="M162" s="15" t="s">
        <v>506</v>
      </c>
      <c r="N162" s="15" t="s">
        <v>506</v>
      </c>
    </row>
    <row r="163" spans="2:14" x14ac:dyDescent="0.25">
      <c r="B163" s="7" t="s">
        <v>143</v>
      </c>
      <c r="C163" s="7" t="s">
        <v>159</v>
      </c>
      <c r="D163" s="7" t="s">
        <v>407</v>
      </c>
      <c r="E163" s="8">
        <v>0.98199999999999998</v>
      </c>
      <c r="F163" s="8">
        <v>0.89617000000000002</v>
      </c>
      <c r="G163" s="14">
        <v>0.99</v>
      </c>
      <c r="H163" s="14">
        <v>0.92</v>
      </c>
      <c r="I163" s="14">
        <v>0.99</v>
      </c>
      <c r="J163" s="9">
        <v>0.91129034757614136</v>
      </c>
      <c r="K163" s="13">
        <f>+VLOOKUP($D163,[1]UGEL!$AO$4:$AT$249,4,0)</f>
        <v>1</v>
      </c>
      <c r="L163" s="13">
        <f>+VLOOKUP($D163,[1]UGEL!$AO$4:$AT$249,5,0)</f>
        <v>0.63450892052628305</v>
      </c>
      <c r="M163" s="15" t="s">
        <v>506</v>
      </c>
      <c r="N163" s="15" t="s">
        <v>508</v>
      </c>
    </row>
    <row r="164" spans="2:14" x14ac:dyDescent="0.25">
      <c r="B164" s="7" t="s">
        <v>160</v>
      </c>
      <c r="C164" s="7" t="s">
        <v>161</v>
      </c>
      <c r="D164" s="7" t="s">
        <v>408</v>
      </c>
      <c r="E164" s="8">
        <v>0.97899999999999998</v>
      </c>
      <c r="F164" s="8">
        <v>0.86297999999999997</v>
      </c>
      <c r="G164" s="14">
        <v>0.98</v>
      </c>
      <c r="H164" s="14">
        <v>0.89</v>
      </c>
      <c r="I164" s="14">
        <v>0.97232621908187866</v>
      </c>
      <c r="J164" s="9">
        <v>0.95378786325454712</v>
      </c>
      <c r="K164" s="13">
        <f>+VLOOKUP($D164,[1]UGEL!$AO$4:$AT$249,4,0)</f>
        <v>-6.673780918121313</v>
      </c>
      <c r="L164" s="13">
        <f>+VLOOKUP($D164,[1]UGEL!$AO$4:$AT$249,5,0)</f>
        <v>3.3607647392504441</v>
      </c>
      <c r="M164" s="15" t="s">
        <v>507</v>
      </c>
      <c r="N164" s="15" t="s">
        <v>506</v>
      </c>
    </row>
    <row r="165" spans="2:14" x14ac:dyDescent="0.25">
      <c r="B165" s="7" t="s">
        <v>160</v>
      </c>
      <c r="C165" s="7" t="s">
        <v>162</v>
      </c>
      <c r="D165" s="7" t="s">
        <v>409</v>
      </c>
      <c r="E165" s="8">
        <v>0.98099999999999998</v>
      </c>
      <c r="F165" s="8">
        <v>0.84355000000000002</v>
      </c>
      <c r="G165" s="14">
        <v>0.98</v>
      </c>
      <c r="H165" s="14">
        <v>0.87</v>
      </c>
      <c r="I165" s="14">
        <v>0.98</v>
      </c>
      <c r="J165" s="9">
        <v>0.94</v>
      </c>
      <c r="K165" s="13">
        <f>+VLOOKUP($D165,[1]UGEL!$AO$4:$AT$249,4,0)</f>
        <v>1</v>
      </c>
      <c r="L165" s="13">
        <f>+VLOOKUP($D165,[1]UGEL!$AO$4:$AT$249,5,0)</f>
        <v>3.6465028355387532</v>
      </c>
      <c r="M165" s="15" t="s">
        <v>506</v>
      </c>
      <c r="N165" s="15" t="s">
        <v>506</v>
      </c>
    </row>
    <row r="166" spans="2:14" x14ac:dyDescent="0.25">
      <c r="B166" s="7" t="s">
        <v>160</v>
      </c>
      <c r="C166" s="7" t="s">
        <v>163</v>
      </c>
      <c r="D166" s="7" t="s">
        <v>410</v>
      </c>
      <c r="E166" s="8">
        <v>0.98099999999999998</v>
      </c>
      <c r="F166" s="8">
        <v>0.87653999999999999</v>
      </c>
      <c r="G166" s="14">
        <v>0.98</v>
      </c>
      <c r="H166" s="14">
        <v>0.9</v>
      </c>
      <c r="I166" s="14">
        <v>0.98452383279800415</v>
      </c>
      <c r="J166" s="9">
        <v>0.9229813814163208</v>
      </c>
      <c r="K166" s="13">
        <f>+VLOOKUP($D166,[1]UGEL!$AO$4:$AT$249,4,0)</f>
        <v>1</v>
      </c>
      <c r="L166" s="13">
        <f>+VLOOKUP($D166,[1]UGEL!$AO$4:$AT$249,5,0)</f>
        <v>1.9795985258448741</v>
      </c>
      <c r="M166" s="15" t="s">
        <v>506</v>
      </c>
      <c r="N166" s="15" t="s">
        <v>506</v>
      </c>
    </row>
    <row r="167" spans="2:14" x14ac:dyDescent="0.25">
      <c r="B167" s="7" t="s">
        <v>160</v>
      </c>
      <c r="C167" s="7" t="s">
        <v>164</v>
      </c>
      <c r="D167" s="7" t="s">
        <v>411</v>
      </c>
      <c r="E167" s="8">
        <v>0.98</v>
      </c>
      <c r="F167" s="8">
        <v>0.85845000000000005</v>
      </c>
      <c r="G167" s="14">
        <v>0.98</v>
      </c>
      <c r="H167" s="14">
        <v>0.89</v>
      </c>
      <c r="I167" s="14">
        <v>0.98</v>
      </c>
      <c r="J167" s="9">
        <v>0.94</v>
      </c>
      <c r="K167" s="13">
        <f>+VLOOKUP($D167,[1]UGEL!$AO$4:$AT$249,4,0)</f>
        <v>1</v>
      </c>
      <c r="L167" s="13">
        <f>+VLOOKUP($D167,[1]UGEL!$AO$4:$AT$249,5,0)</f>
        <v>2.5847860538827252</v>
      </c>
      <c r="M167" s="15" t="s">
        <v>506</v>
      </c>
      <c r="N167" s="15" t="s">
        <v>506</v>
      </c>
    </row>
    <row r="168" spans="2:14" x14ac:dyDescent="0.25">
      <c r="B168" s="7" t="s">
        <v>165</v>
      </c>
      <c r="C168" s="7" t="s">
        <v>166</v>
      </c>
      <c r="D168" s="7" t="s">
        <v>412</v>
      </c>
      <c r="E168" s="8">
        <v>0.98699999999999999</v>
      </c>
      <c r="F168" s="8">
        <v>0.86502999999999997</v>
      </c>
      <c r="G168" s="14">
        <v>0.99</v>
      </c>
      <c r="H168" s="14">
        <v>0.89</v>
      </c>
      <c r="I168" s="14">
        <v>0.96204650402069092</v>
      </c>
      <c r="J168" s="9">
        <v>0.94</v>
      </c>
      <c r="K168" s="13">
        <f>+VLOOKUP($D168,[1]UGEL!$AO$4:$AT$249,4,0)</f>
        <v>-8.3178319931030167</v>
      </c>
      <c r="L168" s="13">
        <f>+VLOOKUP($D168,[1]UGEL!$AO$4:$AT$249,5,0)</f>
        <v>3.0024028834601455</v>
      </c>
      <c r="M168" s="15" t="s">
        <v>507</v>
      </c>
      <c r="N168" s="15" t="s">
        <v>506</v>
      </c>
    </row>
    <row r="169" spans="2:14" x14ac:dyDescent="0.25">
      <c r="B169" s="7" t="s">
        <v>165</v>
      </c>
      <c r="C169" s="7" t="s">
        <v>167</v>
      </c>
      <c r="D169" s="7" t="s">
        <v>413</v>
      </c>
      <c r="E169" s="8">
        <v>0.98799999999999999</v>
      </c>
      <c r="F169" s="8">
        <v>0.91147999999999996</v>
      </c>
      <c r="G169" s="14">
        <v>0.99</v>
      </c>
      <c r="H169" s="14">
        <v>0.92</v>
      </c>
      <c r="I169" s="14">
        <v>0.98</v>
      </c>
      <c r="J169" s="9">
        <v>0.96</v>
      </c>
      <c r="K169" s="13">
        <f>+VLOOKUP($D169,[1]UGEL!$AO$4:$AT$249,4,0)</f>
        <v>-4</v>
      </c>
      <c r="L169" s="13">
        <f>+VLOOKUP($D169,[1]UGEL!$AO$4:$AT$249,5,0)</f>
        <v>5.6948356807511189</v>
      </c>
      <c r="M169" s="15" t="s">
        <v>507</v>
      </c>
      <c r="N169" s="15" t="s">
        <v>506</v>
      </c>
    </row>
    <row r="170" spans="2:14" x14ac:dyDescent="0.25">
      <c r="B170" s="7" t="s">
        <v>165</v>
      </c>
      <c r="C170" s="7" t="s">
        <v>168</v>
      </c>
      <c r="D170" s="7" t="s">
        <v>414</v>
      </c>
      <c r="E170" s="8">
        <v>0.98699999999999999</v>
      </c>
      <c r="F170" s="8">
        <v>0.84677000000000002</v>
      </c>
      <c r="G170" s="14">
        <v>0.99</v>
      </c>
      <c r="H170" s="14">
        <v>0.87</v>
      </c>
      <c r="I170" s="14">
        <v>0.95</v>
      </c>
      <c r="J170" s="9">
        <v>0.92176192998886108</v>
      </c>
      <c r="K170" s="13">
        <f>+VLOOKUP($D170,[1]UGEL!$AO$4:$AT$249,4,0)</f>
        <v>-12.333333333333334</v>
      </c>
      <c r="L170" s="13">
        <f>+VLOOKUP($D170,[1]UGEL!$AO$4:$AT$249,5,0)</f>
        <v>3.2282363318493821</v>
      </c>
      <c r="M170" s="15" t="s">
        <v>507</v>
      </c>
      <c r="N170" s="15" t="s">
        <v>506</v>
      </c>
    </row>
    <row r="171" spans="2:14" x14ac:dyDescent="0.25">
      <c r="B171" s="7" t="s">
        <v>165</v>
      </c>
      <c r="C171" s="7" t="s">
        <v>169</v>
      </c>
      <c r="D171" s="7" t="s">
        <v>415</v>
      </c>
      <c r="E171" s="8">
        <v>0.99</v>
      </c>
      <c r="F171" s="8">
        <v>0.92132999999999998</v>
      </c>
      <c r="G171" s="14">
        <v>0.99</v>
      </c>
      <c r="H171" s="14">
        <v>0.92</v>
      </c>
      <c r="I171" s="14">
        <v>0.98226463794708252</v>
      </c>
      <c r="J171" s="9">
        <v>0.96</v>
      </c>
      <c r="K171" s="13">
        <f>+VLOOKUP($D171,[1]UGEL!$AO$4:$AT$249,4,0)</f>
        <v>0</v>
      </c>
      <c r="L171" s="13">
        <f>+VLOOKUP($D171,[1]UGEL!$AO$4:$AT$249,5,0)</f>
        <v>1</v>
      </c>
      <c r="M171" s="15" t="s">
        <v>507</v>
      </c>
      <c r="N171" s="15" t="s">
        <v>506</v>
      </c>
    </row>
    <row r="172" spans="2:14" x14ac:dyDescent="0.25">
      <c r="B172" s="7" t="s">
        <v>165</v>
      </c>
      <c r="C172" s="7" t="s">
        <v>170</v>
      </c>
      <c r="D172" s="7" t="s">
        <v>416</v>
      </c>
      <c r="E172" s="8">
        <v>0.99199999999999999</v>
      </c>
      <c r="F172" s="8">
        <v>0.90556000000000003</v>
      </c>
      <c r="G172" s="14">
        <v>0.99</v>
      </c>
      <c r="H172" s="14">
        <v>0.92</v>
      </c>
      <c r="I172" s="14">
        <v>0.96472221612930298</v>
      </c>
      <c r="J172" s="9">
        <v>0.94</v>
      </c>
      <c r="K172" s="13">
        <f>+VLOOKUP($D172,[1]UGEL!$AO$4:$AT$249,4,0)</f>
        <v>0</v>
      </c>
      <c r="L172" s="13">
        <f>+VLOOKUP($D172,[1]UGEL!$AO$4:$AT$249,5,0)</f>
        <v>2.3850415512465299</v>
      </c>
      <c r="M172" s="15" t="s">
        <v>507</v>
      </c>
      <c r="N172" s="15" t="s">
        <v>506</v>
      </c>
    </row>
    <row r="173" spans="2:14" x14ac:dyDescent="0.25">
      <c r="B173" s="7" t="s">
        <v>165</v>
      </c>
      <c r="C173" s="7" t="s">
        <v>171</v>
      </c>
      <c r="D173" s="7" t="s">
        <v>417</v>
      </c>
      <c r="E173" s="8">
        <v>0.996</v>
      </c>
      <c r="F173" s="8">
        <v>0.89524999999999999</v>
      </c>
      <c r="G173" s="14">
        <v>0.99</v>
      </c>
      <c r="H173" s="14">
        <v>0.92</v>
      </c>
      <c r="I173" s="14">
        <v>0.96418917179107666</v>
      </c>
      <c r="J173" s="10">
        <v>0.94</v>
      </c>
      <c r="K173" s="13">
        <f>+VLOOKUP($D173,[1]UGEL!$AO$4:$AT$249,4,0)</f>
        <v>0</v>
      </c>
      <c r="L173" s="13">
        <f>+VLOOKUP($D173,[1]UGEL!$AO$4:$AT$249,5,0)</f>
        <v>1.8080808080808026</v>
      </c>
      <c r="M173" s="15" t="s">
        <v>507</v>
      </c>
      <c r="N173" s="15" t="s">
        <v>506</v>
      </c>
    </row>
    <row r="174" spans="2:14" x14ac:dyDescent="0.25">
      <c r="B174" s="7" t="s">
        <v>165</v>
      </c>
      <c r="C174" s="7" t="s">
        <v>172</v>
      </c>
      <c r="D174" s="7" t="s">
        <v>418</v>
      </c>
      <c r="E174" s="8">
        <v>0.98</v>
      </c>
      <c r="F174" s="8">
        <v>0.80678000000000005</v>
      </c>
      <c r="G174" s="14">
        <v>0.98</v>
      </c>
      <c r="H174" s="14">
        <v>0.83</v>
      </c>
      <c r="I174" s="14">
        <v>0.96</v>
      </c>
      <c r="J174" s="9">
        <v>0.93</v>
      </c>
      <c r="K174" s="13">
        <f>+VLOOKUP($D174,[1]UGEL!$AO$4:$AT$249,4,0)</f>
        <v>0</v>
      </c>
      <c r="L174" s="13">
        <f>+VLOOKUP($D174,[1]UGEL!$AO$4:$AT$249,5,0)</f>
        <v>5.306632213608979</v>
      </c>
      <c r="M174" s="15" t="s">
        <v>507</v>
      </c>
      <c r="N174" s="15" t="s">
        <v>506</v>
      </c>
    </row>
    <row r="175" spans="2:14" x14ac:dyDescent="0.25">
      <c r="B175" s="7" t="s">
        <v>165</v>
      </c>
      <c r="C175" s="7" t="s">
        <v>173</v>
      </c>
      <c r="D175" s="7" t="s">
        <v>419</v>
      </c>
      <c r="E175" s="8">
        <v>0.98899999999999999</v>
      </c>
      <c r="F175" s="8">
        <v>0.88697999999999999</v>
      </c>
      <c r="G175" s="14">
        <v>0.99</v>
      </c>
      <c r="H175" s="14">
        <v>0.91</v>
      </c>
      <c r="I175" s="14">
        <v>0.97</v>
      </c>
      <c r="J175" s="9">
        <v>0.94060784578323364</v>
      </c>
      <c r="K175" s="13">
        <f>+VLOOKUP($D175,[1]UGEL!$AO$4:$AT$249,4,0)</f>
        <v>-19</v>
      </c>
      <c r="L175" s="13">
        <f>+VLOOKUP($D175,[1]UGEL!$AO$4:$AT$249,5,0)</f>
        <v>2.3296197125644467</v>
      </c>
      <c r="M175" s="15" t="s">
        <v>507</v>
      </c>
      <c r="N175" s="15" t="s">
        <v>506</v>
      </c>
    </row>
    <row r="176" spans="2:14" x14ac:dyDescent="0.25">
      <c r="B176" s="7" t="s">
        <v>174</v>
      </c>
      <c r="C176" s="7" t="s">
        <v>175</v>
      </c>
      <c r="D176" s="7" t="s">
        <v>420</v>
      </c>
      <c r="E176" s="8">
        <v>0.98599999999999999</v>
      </c>
      <c r="F176" s="8">
        <v>0.87822999999999996</v>
      </c>
      <c r="G176" s="14">
        <v>0.99</v>
      </c>
      <c r="H176" s="14">
        <v>0.91</v>
      </c>
      <c r="I176" s="14">
        <v>0.98</v>
      </c>
      <c r="J176" s="9">
        <v>0.95</v>
      </c>
      <c r="K176" s="13">
        <f>+VLOOKUP($D176,[1]UGEL!$AO$4:$AT$249,4,0)</f>
        <v>-1.5</v>
      </c>
      <c r="L176" s="13">
        <f>+VLOOKUP($D176,[1]UGEL!$AO$4:$AT$249,5,0)</f>
        <v>2.259049417689639</v>
      </c>
      <c r="M176" s="15" t="s">
        <v>507</v>
      </c>
      <c r="N176" s="15" t="s">
        <v>506</v>
      </c>
    </row>
    <row r="177" spans="2:14" x14ac:dyDescent="0.25">
      <c r="B177" s="7" t="s">
        <v>174</v>
      </c>
      <c r="C177" s="7" t="s">
        <v>176</v>
      </c>
      <c r="D177" s="7" t="s">
        <v>421</v>
      </c>
      <c r="E177" s="8">
        <v>0.98399999999999999</v>
      </c>
      <c r="F177" s="8">
        <v>0.94311</v>
      </c>
      <c r="G177" s="14">
        <v>0.98</v>
      </c>
      <c r="H177" s="14">
        <v>0.92</v>
      </c>
      <c r="I177" s="14">
        <v>0.98</v>
      </c>
      <c r="J177" s="9">
        <v>0.95</v>
      </c>
      <c r="K177" s="13">
        <f>+VLOOKUP($D177,[1]UGEL!$AO$4:$AT$249,4,0)</f>
        <v>1</v>
      </c>
      <c r="L177" s="13">
        <f>+VLOOKUP($D177,[1]UGEL!$AO$4:$AT$249,5,0)</f>
        <v>1</v>
      </c>
      <c r="M177" s="15" t="s">
        <v>506</v>
      </c>
      <c r="N177" s="15" t="s">
        <v>506</v>
      </c>
    </row>
    <row r="178" spans="2:14" x14ac:dyDescent="0.25">
      <c r="B178" s="7" t="s">
        <v>174</v>
      </c>
      <c r="C178" s="7" t="s">
        <v>177</v>
      </c>
      <c r="D178" s="7" t="s">
        <v>422</v>
      </c>
      <c r="E178" s="8">
        <v>0.97699999999999998</v>
      </c>
      <c r="F178" s="8">
        <v>0.83628000000000002</v>
      </c>
      <c r="G178" s="14">
        <v>0.98</v>
      </c>
      <c r="H178" s="14">
        <v>0.86</v>
      </c>
      <c r="I178" s="14">
        <v>0.98116528987884521</v>
      </c>
      <c r="J178" s="9">
        <v>0.94</v>
      </c>
      <c r="K178" s="13">
        <f>+VLOOKUP($D178,[1]UGEL!$AO$4:$AT$249,4,0)</f>
        <v>1.3884299596150771</v>
      </c>
      <c r="L178" s="13">
        <f>+VLOOKUP($D178,[1]UGEL!$AO$4:$AT$249,5,0)</f>
        <v>4.3726812816188909</v>
      </c>
      <c r="M178" s="15" t="s">
        <v>506</v>
      </c>
      <c r="N178" s="15" t="s">
        <v>506</v>
      </c>
    </row>
    <row r="179" spans="2:14" x14ac:dyDescent="0.25">
      <c r="B179" s="7" t="s">
        <v>174</v>
      </c>
      <c r="C179" s="7" t="s">
        <v>178</v>
      </c>
      <c r="D179" s="7" t="s">
        <v>423</v>
      </c>
      <c r="E179" s="8">
        <v>0.98899999999999999</v>
      </c>
      <c r="F179" s="8">
        <v>0.87073</v>
      </c>
      <c r="G179" s="14">
        <v>0.98</v>
      </c>
      <c r="H179" s="14">
        <v>0.9</v>
      </c>
      <c r="I179" s="14">
        <v>0.99</v>
      </c>
      <c r="J179" s="9">
        <v>0.9613451361656189</v>
      </c>
      <c r="K179" s="13">
        <f>+VLOOKUP($D179,[1]UGEL!$AO$4:$AT$249,4,0)</f>
        <v>1</v>
      </c>
      <c r="L179" s="13">
        <f>+VLOOKUP($D179,[1]UGEL!$AO$4:$AT$249,5,0)</f>
        <v>3.0958365618592016</v>
      </c>
      <c r="M179" s="15" t="s">
        <v>506</v>
      </c>
      <c r="N179" s="15" t="s">
        <v>506</v>
      </c>
    </row>
    <row r="180" spans="2:14" x14ac:dyDescent="0.25">
      <c r="B180" s="7" t="s">
        <v>174</v>
      </c>
      <c r="C180" s="7" t="s">
        <v>179</v>
      </c>
      <c r="D180" s="7" t="s">
        <v>424</v>
      </c>
      <c r="E180" s="8">
        <v>1</v>
      </c>
      <c r="F180" s="8">
        <v>0.95348999999999995</v>
      </c>
      <c r="G180" s="14">
        <v>0.99</v>
      </c>
      <c r="H180" s="14">
        <v>0.92</v>
      </c>
      <c r="I180" s="14">
        <v>1</v>
      </c>
      <c r="J180" s="9">
        <v>0.97</v>
      </c>
      <c r="K180" s="13">
        <f>+VLOOKUP($D180,[1]UGEL!$AO$4:$AT$249,4,0)</f>
        <v>1</v>
      </c>
      <c r="L180" s="13">
        <f>+VLOOKUP($D180,[1]UGEL!$AO$4:$AT$249,5,0)</f>
        <v>1</v>
      </c>
      <c r="M180" s="15" t="s">
        <v>506</v>
      </c>
      <c r="N180" s="15" t="s">
        <v>506</v>
      </c>
    </row>
    <row r="181" spans="2:14" x14ac:dyDescent="0.25">
      <c r="B181" s="7" t="s">
        <v>174</v>
      </c>
      <c r="C181" s="7" t="s">
        <v>180</v>
      </c>
      <c r="D181" s="7" t="s">
        <v>425</v>
      </c>
      <c r="E181" s="8">
        <v>0.995</v>
      </c>
      <c r="F181" s="8">
        <v>0.93056000000000005</v>
      </c>
      <c r="G181" s="14">
        <v>0.98</v>
      </c>
      <c r="H181" s="14">
        <v>0.92</v>
      </c>
      <c r="I181" s="14">
        <v>0.97129631042480469</v>
      </c>
      <c r="J181" s="9">
        <v>0.96</v>
      </c>
      <c r="K181" s="13">
        <f>+VLOOKUP($D181,[1]UGEL!$AO$4:$AT$249,4,0)</f>
        <v>0</v>
      </c>
      <c r="L181" s="13">
        <f>+VLOOKUP($D181,[1]UGEL!$AO$4:$AT$249,5,0)</f>
        <v>1</v>
      </c>
      <c r="M181" s="15" t="s">
        <v>507</v>
      </c>
      <c r="N181" s="15" t="s">
        <v>506</v>
      </c>
    </row>
    <row r="182" spans="2:14" x14ac:dyDescent="0.25">
      <c r="B182" s="7" t="s">
        <v>174</v>
      </c>
      <c r="C182" s="7" t="s">
        <v>181</v>
      </c>
      <c r="D182" s="7" t="s">
        <v>426</v>
      </c>
      <c r="E182" s="8">
        <v>0.98299999999999998</v>
      </c>
      <c r="F182" s="8">
        <v>0.84409000000000001</v>
      </c>
      <c r="G182" s="14">
        <v>0.99</v>
      </c>
      <c r="H182" s="14">
        <v>0.87</v>
      </c>
      <c r="I182" s="14">
        <v>0.98</v>
      </c>
      <c r="J182" s="9">
        <v>0.96231776475906372</v>
      </c>
      <c r="K182" s="13">
        <f>+VLOOKUP($D182,[1]UGEL!$AO$4:$AT$249,4,0)</f>
        <v>-0.42857142857142855</v>
      </c>
      <c r="L182" s="13">
        <f>+VLOOKUP($D182,[1]UGEL!$AO$4:$AT$249,5,0)</f>
        <v>4.5630167795856336</v>
      </c>
      <c r="M182" s="15" t="s">
        <v>507</v>
      </c>
      <c r="N182" s="15" t="s">
        <v>506</v>
      </c>
    </row>
    <row r="183" spans="2:14" x14ac:dyDescent="0.25">
      <c r="B183" s="7" t="s">
        <v>174</v>
      </c>
      <c r="C183" s="7" t="s">
        <v>182</v>
      </c>
      <c r="D183" s="7" t="s">
        <v>427</v>
      </c>
      <c r="E183" s="8">
        <v>0.99</v>
      </c>
      <c r="F183" s="8">
        <v>0.87234</v>
      </c>
      <c r="G183" s="14">
        <v>0.98</v>
      </c>
      <c r="H183" s="14">
        <v>0.9</v>
      </c>
      <c r="I183" s="14">
        <v>0.98</v>
      </c>
      <c r="J183" s="9">
        <v>0.9523809552192688</v>
      </c>
      <c r="K183" s="13">
        <f>+VLOOKUP($D183,[1]UGEL!$AO$4:$AT$249,4,0)</f>
        <v>1</v>
      </c>
      <c r="L183" s="13">
        <f>+VLOOKUP($D183,[1]UGEL!$AO$4:$AT$249,5,0)</f>
        <v>2.8937438618679949</v>
      </c>
      <c r="M183" s="15" t="s">
        <v>506</v>
      </c>
      <c r="N183" s="15" t="s">
        <v>506</v>
      </c>
    </row>
    <row r="184" spans="2:14" x14ac:dyDescent="0.25">
      <c r="B184" s="7" t="s">
        <v>174</v>
      </c>
      <c r="C184" s="7" t="s">
        <v>183</v>
      </c>
      <c r="D184" s="7" t="s">
        <v>428</v>
      </c>
      <c r="E184" s="8">
        <v>0.99</v>
      </c>
      <c r="F184" s="8">
        <v>0.84889999999999999</v>
      </c>
      <c r="G184" s="14">
        <v>0.98</v>
      </c>
      <c r="H184" s="14">
        <v>0.88</v>
      </c>
      <c r="I184" s="14">
        <v>0.97</v>
      </c>
      <c r="J184" s="9">
        <v>0.94234859943389893</v>
      </c>
      <c r="K184" s="13">
        <f>+VLOOKUP($D184,[1]UGEL!$AO$4:$AT$249,4,0)</f>
        <v>0</v>
      </c>
      <c r="L184" s="13">
        <f>+VLOOKUP($D184,[1]UGEL!$AO$4:$AT$249,5,0)</f>
        <v>3.0047781168456233</v>
      </c>
      <c r="M184" s="15" t="s">
        <v>507</v>
      </c>
      <c r="N184" s="15" t="s">
        <v>506</v>
      </c>
    </row>
    <row r="185" spans="2:14" x14ac:dyDescent="0.25">
      <c r="B185" s="7" t="s">
        <v>174</v>
      </c>
      <c r="C185" s="7" t="s">
        <v>184</v>
      </c>
      <c r="D185" s="7" t="s">
        <v>429</v>
      </c>
      <c r="E185" s="8">
        <v>0.98699999999999999</v>
      </c>
      <c r="F185" s="8">
        <v>0.87726000000000004</v>
      </c>
      <c r="G185" s="14">
        <v>0.98</v>
      </c>
      <c r="H185" s="14">
        <v>0.9</v>
      </c>
      <c r="I185" s="14">
        <v>0.97438722848892212</v>
      </c>
      <c r="J185" s="9">
        <v>0.94448530673980713</v>
      </c>
      <c r="K185" s="13">
        <f>+VLOOKUP($D185,[1]UGEL!$AO$4:$AT$249,4,0)</f>
        <v>0</v>
      </c>
      <c r="L185" s="13">
        <f>+VLOOKUP($D185,[1]UGEL!$AO$4:$AT$249,5,0)</f>
        <v>2.9562579920759515</v>
      </c>
      <c r="M185" s="15" t="s">
        <v>507</v>
      </c>
      <c r="N185" s="15" t="s">
        <v>506</v>
      </c>
    </row>
    <row r="186" spans="2:14" x14ac:dyDescent="0.25">
      <c r="B186" s="7" t="s">
        <v>185</v>
      </c>
      <c r="C186" s="7" t="s">
        <v>186</v>
      </c>
      <c r="D186" s="7" t="s">
        <v>430</v>
      </c>
      <c r="E186" s="8">
        <v>0.97599999999999998</v>
      </c>
      <c r="F186" s="8">
        <v>0.87426999999999999</v>
      </c>
      <c r="G186" s="14">
        <v>0.98</v>
      </c>
      <c r="H186" s="14">
        <v>0.9</v>
      </c>
      <c r="I186" s="14">
        <v>0.95440351963043213</v>
      </c>
      <c r="J186" s="9">
        <v>0.92311978340148926</v>
      </c>
      <c r="K186" s="13">
        <f>+VLOOKUP($D186,[1]UGEL!$AO$4:$AT$249,4,0)</f>
        <v>-5.399120092391958</v>
      </c>
      <c r="L186" s="13">
        <f>+VLOOKUP($D186,[1]UGEL!$AO$4:$AT$249,5,0)</f>
        <v>1.8985535717640578</v>
      </c>
      <c r="M186" s="15" t="s">
        <v>507</v>
      </c>
      <c r="N186" s="15" t="s">
        <v>506</v>
      </c>
    </row>
    <row r="187" spans="2:14" x14ac:dyDescent="0.25">
      <c r="B187" s="7" t="s">
        <v>185</v>
      </c>
      <c r="C187" s="7" t="s">
        <v>186</v>
      </c>
      <c r="D187" s="7" t="s">
        <v>431</v>
      </c>
      <c r="E187" s="8">
        <v>0.97899999999999998</v>
      </c>
      <c r="F187" s="8">
        <v>0.88636000000000004</v>
      </c>
      <c r="G187" s="14">
        <v>0.98</v>
      </c>
      <c r="H187" s="14">
        <v>0.91</v>
      </c>
      <c r="I187" s="14">
        <v>0.95</v>
      </c>
      <c r="J187" s="9">
        <v>0.93079978227615356</v>
      </c>
      <c r="K187" s="13">
        <f>+VLOOKUP($D187,[1]UGEL!$AO$4:$AT$249,4,0)</f>
        <v>-29</v>
      </c>
      <c r="L187" s="13">
        <f>+VLOOKUP($D187,[1]UGEL!$AO$4:$AT$249,5,0)</f>
        <v>1.8798554262332292</v>
      </c>
      <c r="M187" s="15" t="s">
        <v>507</v>
      </c>
      <c r="N187" s="15" t="s">
        <v>506</v>
      </c>
    </row>
    <row r="188" spans="2:14" x14ac:dyDescent="0.25">
      <c r="B188" s="7" t="s">
        <v>185</v>
      </c>
      <c r="C188" s="7" t="s">
        <v>187</v>
      </c>
      <c r="D188" s="7" t="s">
        <v>432</v>
      </c>
      <c r="E188" s="8">
        <v>0.98499999999999999</v>
      </c>
      <c r="F188" s="8">
        <v>0.89361999999999997</v>
      </c>
      <c r="G188" s="14">
        <v>0.98</v>
      </c>
      <c r="H188" s="14">
        <v>0.92</v>
      </c>
      <c r="I188" s="14">
        <v>0.97</v>
      </c>
      <c r="J188" s="9">
        <v>0.91496598720550537</v>
      </c>
      <c r="K188" s="13">
        <f>+VLOOKUP($D188,[1]UGEL!$AO$4:$AT$249,4,0)</f>
        <v>0</v>
      </c>
      <c r="L188" s="13">
        <f>+VLOOKUP($D188,[1]UGEL!$AO$4:$AT$249,5,0)</f>
        <v>0.80917313136866353</v>
      </c>
      <c r="M188" s="15" t="s">
        <v>507</v>
      </c>
      <c r="N188" s="15" t="s">
        <v>508</v>
      </c>
    </row>
    <row r="189" spans="2:14" x14ac:dyDescent="0.25">
      <c r="B189" s="7" t="s">
        <v>185</v>
      </c>
      <c r="C189" s="7" t="s">
        <v>188</v>
      </c>
      <c r="D189" s="7" t="s">
        <v>433</v>
      </c>
      <c r="E189" s="8">
        <v>0.96099999999999997</v>
      </c>
      <c r="F189" s="8">
        <v>0.88983000000000001</v>
      </c>
      <c r="G189" s="14">
        <v>0.97</v>
      </c>
      <c r="H189" s="14">
        <v>0.92</v>
      </c>
      <c r="I189" s="14">
        <v>0.9622732400894165</v>
      </c>
      <c r="J189" s="9">
        <v>0.93</v>
      </c>
      <c r="K189" s="13">
        <f>+VLOOKUP($D189,[1]UGEL!$AO$4:$AT$249,4,0)</f>
        <v>0.14147112104628193</v>
      </c>
      <c r="L189" s="13">
        <f>+VLOOKUP($D189,[1]UGEL!$AO$4:$AT$249,5,0)</f>
        <v>1.3314550878355982</v>
      </c>
      <c r="M189" s="15" t="s">
        <v>508</v>
      </c>
      <c r="N189" s="15" t="s">
        <v>506</v>
      </c>
    </row>
    <row r="190" spans="2:14" x14ac:dyDescent="0.25">
      <c r="B190" s="7" t="s">
        <v>185</v>
      </c>
      <c r="C190" s="7" t="s">
        <v>189</v>
      </c>
      <c r="D190" s="7" t="s">
        <v>434</v>
      </c>
      <c r="E190" s="8">
        <v>0.98399999999999999</v>
      </c>
      <c r="F190" s="8">
        <v>0.90908999999999995</v>
      </c>
      <c r="G190" s="14">
        <v>0.98</v>
      </c>
      <c r="H190" s="14">
        <v>0.92</v>
      </c>
      <c r="I190" s="14">
        <v>0.97</v>
      </c>
      <c r="J190" s="9">
        <v>0.96058559417724609</v>
      </c>
      <c r="K190" s="13">
        <f>+VLOOKUP($D190,[1]UGEL!$AO$4:$AT$249,4,0)</f>
        <v>0</v>
      </c>
      <c r="L190" s="13">
        <f>+VLOOKUP($D190,[1]UGEL!$AO$4:$AT$249,5,0)</f>
        <v>4.7200361299033666</v>
      </c>
      <c r="M190" s="15" t="s">
        <v>507</v>
      </c>
      <c r="N190" s="15" t="s">
        <v>506</v>
      </c>
    </row>
    <row r="191" spans="2:14" x14ac:dyDescent="0.25">
      <c r="B191" s="7" t="s">
        <v>185</v>
      </c>
      <c r="C191" s="7" t="s">
        <v>190</v>
      </c>
      <c r="D191" s="7" t="s">
        <v>435</v>
      </c>
      <c r="E191" s="8">
        <v>0.96199999999999997</v>
      </c>
      <c r="F191" s="8">
        <v>0.85714000000000001</v>
      </c>
      <c r="G191" s="14">
        <v>0.97</v>
      </c>
      <c r="H191" s="14">
        <v>0.88</v>
      </c>
      <c r="I191" s="14">
        <v>0.96</v>
      </c>
      <c r="J191" s="9">
        <v>0.96</v>
      </c>
      <c r="K191" s="13">
        <f>+VLOOKUP($D191,[1]UGEL!$AO$4:$AT$249,4,0)</f>
        <v>-0.25</v>
      </c>
      <c r="L191" s="13">
        <f>+VLOOKUP($D191,[1]UGEL!$AO$4:$AT$249,5,0)</f>
        <v>4.4995625546806641</v>
      </c>
      <c r="M191" s="15" t="s">
        <v>507</v>
      </c>
      <c r="N191" s="15" t="s">
        <v>506</v>
      </c>
    </row>
    <row r="192" spans="2:14" x14ac:dyDescent="0.25">
      <c r="B192" s="7" t="s">
        <v>185</v>
      </c>
      <c r="C192" s="7" t="s">
        <v>191</v>
      </c>
      <c r="D192" s="7" t="s">
        <v>436</v>
      </c>
      <c r="E192" s="8">
        <v>0.97299999999999998</v>
      </c>
      <c r="F192" s="8">
        <v>0.84906000000000004</v>
      </c>
      <c r="G192" s="14">
        <v>0.98</v>
      </c>
      <c r="H192" s="14">
        <v>0.88</v>
      </c>
      <c r="I192" s="14">
        <v>0.95</v>
      </c>
      <c r="J192" s="9">
        <v>0.94</v>
      </c>
      <c r="K192" s="13">
        <f>+VLOOKUP($D192,[1]UGEL!$AO$4:$AT$249,4,0)</f>
        <v>-3.2857142857142856</v>
      </c>
      <c r="L192" s="13">
        <f>+VLOOKUP($D192,[1]UGEL!$AO$4:$AT$249,5,0)</f>
        <v>2.9392372333548806</v>
      </c>
      <c r="M192" s="15" t="s">
        <v>507</v>
      </c>
      <c r="N192" s="15" t="s">
        <v>506</v>
      </c>
    </row>
    <row r="193" spans="2:14" x14ac:dyDescent="0.25">
      <c r="B193" s="7" t="s">
        <v>185</v>
      </c>
      <c r="C193" s="7" t="s">
        <v>192</v>
      </c>
      <c r="D193" s="7" t="s">
        <v>437</v>
      </c>
      <c r="E193" s="8">
        <v>0.97099999999999997</v>
      </c>
      <c r="F193" s="8">
        <v>0.81689999999999996</v>
      </c>
      <c r="G193" s="14">
        <v>0.98</v>
      </c>
      <c r="H193" s="14">
        <v>0.84</v>
      </c>
      <c r="I193" s="14">
        <v>0.95</v>
      </c>
      <c r="J193" s="9">
        <v>0.86</v>
      </c>
      <c r="K193" s="13">
        <f>+VLOOKUP($D193,[1]UGEL!$AO$4:$AT$249,4,0)</f>
        <v>-2.3333333333333335</v>
      </c>
      <c r="L193" s="13">
        <f>+VLOOKUP($D193,[1]UGEL!$AO$4:$AT$249,5,0)</f>
        <v>1.8658008658008662</v>
      </c>
      <c r="M193" s="15" t="s">
        <v>507</v>
      </c>
      <c r="N193" s="15" t="s">
        <v>506</v>
      </c>
    </row>
    <row r="194" spans="2:14" x14ac:dyDescent="0.25">
      <c r="B194" s="7" t="s">
        <v>185</v>
      </c>
      <c r="C194" s="7" t="s">
        <v>193</v>
      </c>
      <c r="D194" s="7" t="s">
        <v>438</v>
      </c>
      <c r="E194" s="8">
        <v>1</v>
      </c>
      <c r="F194" s="8">
        <v>0.73333000000000004</v>
      </c>
      <c r="G194" s="14">
        <v>0.99</v>
      </c>
      <c r="H194" s="14">
        <v>0.76</v>
      </c>
      <c r="I194" s="14">
        <v>1</v>
      </c>
      <c r="J194" s="9">
        <v>1</v>
      </c>
      <c r="K194" s="13">
        <f>+VLOOKUP($D194,[1]UGEL!$AO$4:$AT$249,4,0)</f>
        <v>1</v>
      </c>
      <c r="L194" s="13">
        <f>+VLOOKUP($D194,[1]UGEL!$AO$4:$AT$249,5,0)</f>
        <v>9.9988751406074332</v>
      </c>
      <c r="M194" s="15" t="s">
        <v>506</v>
      </c>
      <c r="N194" s="15" t="s">
        <v>506</v>
      </c>
    </row>
    <row r="195" spans="2:14" x14ac:dyDescent="0.25">
      <c r="B195" s="7" t="s">
        <v>194</v>
      </c>
      <c r="C195" s="7" t="s">
        <v>195</v>
      </c>
      <c r="D195" s="7" t="s">
        <v>439</v>
      </c>
      <c r="E195" s="8">
        <v>0.98699999999999999</v>
      </c>
      <c r="F195" s="8">
        <v>0.88651999999999997</v>
      </c>
      <c r="G195" s="14">
        <v>0.99</v>
      </c>
      <c r="H195" s="14">
        <v>0.91</v>
      </c>
      <c r="I195" s="14">
        <v>0.98</v>
      </c>
      <c r="J195" s="9">
        <v>0.96</v>
      </c>
      <c r="K195" s="13">
        <f>+VLOOKUP($D195,[1]UGEL!$AO$4:$AT$249,4,0)</f>
        <v>-2.3333333333333335</v>
      </c>
      <c r="L195" s="13">
        <f>+VLOOKUP($D195,[1]UGEL!$AO$4:$AT$249,5,0)</f>
        <v>3.1294718909710313</v>
      </c>
      <c r="M195" s="15" t="s">
        <v>507</v>
      </c>
      <c r="N195" s="15" t="s">
        <v>506</v>
      </c>
    </row>
    <row r="196" spans="2:14" x14ac:dyDescent="0.25">
      <c r="B196" s="7" t="s">
        <v>194</v>
      </c>
      <c r="C196" s="7" t="s">
        <v>195</v>
      </c>
      <c r="D196" s="7" t="s">
        <v>440</v>
      </c>
      <c r="E196" s="8">
        <v>0.95799999999999996</v>
      </c>
      <c r="F196" s="8">
        <v>0.88571</v>
      </c>
      <c r="G196" s="14">
        <v>0.96</v>
      </c>
      <c r="H196" s="14">
        <v>0.91</v>
      </c>
      <c r="I196" s="14">
        <v>1</v>
      </c>
      <c r="J196" s="9">
        <v>0.93478262424468994</v>
      </c>
      <c r="K196" s="13">
        <f>+VLOOKUP($D196,[1]UGEL!$AO$4:$AT$249,4,0)</f>
        <v>21</v>
      </c>
      <c r="L196" s="13">
        <f>+VLOOKUP($D196,[1]UGEL!$AO$4:$AT$249,5,0)</f>
        <v>2.0202809487315716</v>
      </c>
      <c r="M196" s="15" t="s">
        <v>506</v>
      </c>
      <c r="N196" s="15" t="s">
        <v>506</v>
      </c>
    </row>
    <row r="197" spans="2:14" x14ac:dyDescent="0.25">
      <c r="B197" s="7" t="s">
        <v>194</v>
      </c>
      <c r="C197" s="7" t="s">
        <v>195</v>
      </c>
      <c r="D197" s="7" t="s">
        <v>441</v>
      </c>
      <c r="E197" s="8">
        <v>1</v>
      </c>
      <c r="F197" s="8">
        <v>0.91891999999999996</v>
      </c>
      <c r="G197" s="14">
        <v>0.99</v>
      </c>
      <c r="H197" s="14">
        <v>0.92</v>
      </c>
      <c r="I197" s="14">
        <v>0.97</v>
      </c>
      <c r="J197" s="9">
        <v>0.96</v>
      </c>
      <c r="K197" s="13">
        <f>+VLOOKUP($D197,[1]UGEL!$AO$4:$AT$249,4,0)</f>
        <v>0</v>
      </c>
      <c r="L197" s="13">
        <f>+VLOOKUP($D197,[1]UGEL!$AO$4:$AT$249,5,0)</f>
        <v>38.037037037034196</v>
      </c>
      <c r="M197" s="15" t="s">
        <v>507</v>
      </c>
      <c r="N197" s="15" t="s">
        <v>506</v>
      </c>
    </row>
    <row r="198" spans="2:14" x14ac:dyDescent="0.25">
      <c r="B198" s="7" t="s">
        <v>194</v>
      </c>
      <c r="C198" s="7" t="s">
        <v>195</v>
      </c>
      <c r="D198" s="7" t="s">
        <v>442</v>
      </c>
      <c r="E198" s="8">
        <v>0.99199999999999999</v>
      </c>
      <c r="F198" s="8">
        <v>0.88095000000000001</v>
      </c>
      <c r="G198" s="14">
        <v>0.98</v>
      </c>
      <c r="H198" s="14">
        <v>0.91</v>
      </c>
      <c r="I198" s="14">
        <v>0.98</v>
      </c>
      <c r="J198" s="9">
        <v>0.96129029989242554</v>
      </c>
      <c r="K198" s="13">
        <f>+VLOOKUP($D198,[1]UGEL!$AO$4:$AT$249,4,0)</f>
        <v>1</v>
      </c>
      <c r="L198" s="13">
        <f>+VLOOKUP($D198,[1]UGEL!$AO$4:$AT$249,5,0)</f>
        <v>2.7655869154019093</v>
      </c>
      <c r="M198" s="15" t="s">
        <v>506</v>
      </c>
      <c r="N198" s="15" t="s">
        <v>506</v>
      </c>
    </row>
    <row r="199" spans="2:14" x14ac:dyDescent="0.25">
      <c r="B199" s="7" t="s">
        <v>196</v>
      </c>
      <c r="C199" s="7" t="s">
        <v>197</v>
      </c>
      <c r="D199" s="7" t="s">
        <v>443</v>
      </c>
      <c r="E199" s="8">
        <v>0.98599999999999999</v>
      </c>
      <c r="F199" s="8">
        <v>0.87304000000000004</v>
      </c>
      <c r="G199" s="14">
        <v>0.99</v>
      </c>
      <c r="H199" s="14">
        <v>0.9</v>
      </c>
      <c r="I199" s="14">
        <v>0.98071533441543579</v>
      </c>
      <c r="J199" s="9">
        <v>0.97</v>
      </c>
      <c r="K199" s="13">
        <f>+VLOOKUP($D199,[1]UGEL!$AO$4:$AT$249,4,0)</f>
        <v>-1.321166396141048</v>
      </c>
      <c r="L199" s="13">
        <f>+VLOOKUP($D199,[1]UGEL!$AO$4:$AT$249,5,0)</f>
        <v>3.5964391691394657</v>
      </c>
      <c r="M199" s="15" t="s">
        <v>507</v>
      </c>
      <c r="N199" s="15" t="s">
        <v>506</v>
      </c>
    </row>
    <row r="200" spans="2:14" x14ac:dyDescent="0.25">
      <c r="B200" s="7" t="s">
        <v>196</v>
      </c>
      <c r="C200" s="7" t="s">
        <v>198</v>
      </c>
      <c r="D200" s="7" t="s">
        <v>444</v>
      </c>
      <c r="E200" s="8">
        <v>0.996</v>
      </c>
      <c r="F200" s="8">
        <v>0.94667000000000001</v>
      </c>
      <c r="G200" s="14">
        <v>0.98</v>
      </c>
      <c r="H200" s="14">
        <v>0.92</v>
      </c>
      <c r="I200" s="14">
        <v>0.98304599523544312</v>
      </c>
      <c r="J200" s="9">
        <v>0.9649122953414917</v>
      </c>
      <c r="K200" s="13">
        <f>+VLOOKUP($D200,[1]UGEL!$AO$4:$AT$249,4,0)</f>
        <v>1</v>
      </c>
      <c r="L200" s="13">
        <f>+VLOOKUP($D200,[1]UGEL!$AO$4:$AT$249,5,0)</f>
        <v>1</v>
      </c>
      <c r="M200" s="15" t="s">
        <v>506</v>
      </c>
      <c r="N200" s="15" t="s">
        <v>506</v>
      </c>
    </row>
    <row r="201" spans="2:14" x14ac:dyDescent="0.25">
      <c r="B201" s="7" t="s">
        <v>196</v>
      </c>
      <c r="C201" s="7" t="s">
        <v>199</v>
      </c>
      <c r="D201" s="7" t="s">
        <v>445</v>
      </c>
      <c r="E201" s="8">
        <v>0.97899999999999998</v>
      </c>
      <c r="F201" s="8">
        <v>0.82869000000000004</v>
      </c>
      <c r="G201" s="14">
        <v>0.98</v>
      </c>
      <c r="H201" s="14">
        <v>0.86</v>
      </c>
      <c r="I201" s="14">
        <v>0.97</v>
      </c>
      <c r="J201" s="9">
        <v>0.96210694313049316</v>
      </c>
      <c r="K201" s="13">
        <f>+VLOOKUP($D201,[1]UGEL!$AO$4:$AT$249,4,0)</f>
        <v>-9</v>
      </c>
      <c r="L201" s="13">
        <f>+VLOOKUP($D201,[1]UGEL!$AO$4:$AT$249,5,0)</f>
        <v>4.2611607515328442</v>
      </c>
      <c r="M201" s="15" t="s">
        <v>507</v>
      </c>
      <c r="N201" s="15" t="s">
        <v>506</v>
      </c>
    </row>
    <row r="202" spans="2:14" x14ac:dyDescent="0.25">
      <c r="B202" s="7" t="s">
        <v>196</v>
      </c>
      <c r="C202" s="7" t="s">
        <v>200</v>
      </c>
      <c r="D202" s="7" t="s">
        <v>446</v>
      </c>
      <c r="E202" s="8">
        <v>0.99199999999999999</v>
      </c>
      <c r="F202" s="8">
        <v>0.91905000000000003</v>
      </c>
      <c r="G202" s="14">
        <v>0.98</v>
      </c>
      <c r="H202" s="14">
        <v>0.92</v>
      </c>
      <c r="I202" s="14">
        <v>0.99340659379959106</v>
      </c>
      <c r="J202" s="9">
        <v>0.97242283821105957</v>
      </c>
      <c r="K202" s="13">
        <f>+VLOOKUP($D202,[1]UGEL!$AO$4:$AT$249,4,0)</f>
        <v>1</v>
      </c>
      <c r="L202" s="13">
        <f>+VLOOKUP($D202,[1]UGEL!$AO$4:$AT$249,5,0)</f>
        <v>56.181934959009659</v>
      </c>
      <c r="M202" s="15" t="s">
        <v>506</v>
      </c>
      <c r="N202" s="15" t="s">
        <v>506</v>
      </c>
    </row>
    <row r="203" spans="2:14" x14ac:dyDescent="0.25">
      <c r="B203" s="7" t="s">
        <v>201</v>
      </c>
      <c r="C203" s="7" t="s">
        <v>202</v>
      </c>
      <c r="D203" s="7" t="s">
        <v>447</v>
      </c>
      <c r="E203" s="8">
        <v>0.98099999999999998</v>
      </c>
      <c r="F203" s="8">
        <v>0.88168000000000002</v>
      </c>
      <c r="G203" s="14">
        <v>0.99</v>
      </c>
      <c r="H203" s="14">
        <v>0.91</v>
      </c>
      <c r="I203" s="14">
        <v>0.98055416345596313</v>
      </c>
      <c r="J203" s="9">
        <v>0.96435487270355225</v>
      </c>
      <c r="K203" s="13">
        <f>+VLOOKUP($D203,[1]UGEL!$AO$4:$AT$249,4,0)</f>
        <v>-4.9537393781871997E-2</v>
      </c>
      <c r="L203" s="13">
        <f>+VLOOKUP($D203,[1]UGEL!$AO$4:$AT$249,5,0)</f>
        <v>2.9193104768203457</v>
      </c>
      <c r="M203" s="15" t="s">
        <v>507</v>
      </c>
      <c r="N203" s="15" t="s">
        <v>506</v>
      </c>
    </row>
    <row r="204" spans="2:14" x14ac:dyDescent="0.25">
      <c r="B204" s="7" t="s">
        <v>201</v>
      </c>
      <c r="C204" s="7" t="s">
        <v>203</v>
      </c>
      <c r="D204" s="7" t="s">
        <v>448</v>
      </c>
      <c r="E204" s="8">
        <v>0.97499999999999998</v>
      </c>
      <c r="F204" s="8">
        <v>0.87382000000000004</v>
      </c>
      <c r="G204" s="14">
        <v>0.98</v>
      </c>
      <c r="H204" s="14">
        <v>0.9</v>
      </c>
      <c r="I204" s="14">
        <v>0.98</v>
      </c>
      <c r="J204" s="9">
        <v>0.96</v>
      </c>
      <c r="K204" s="13">
        <f>+VLOOKUP($D204,[1]UGEL!$AO$4:$AT$249,4,0)</f>
        <v>1</v>
      </c>
      <c r="L204" s="13">
        <f>+VLOOKUP($D204,[1]UGEL!$AO$4:$AT$249,5,0)</f>
        <v>3.2918258212375853</v>
      </c>
      <c r="M204" s="15" t="s">
        <v>506</v>
      </c>
      <c r="N204" s="15" t="s">
        <v>506</v>
      </c>
    </row>
    <row r="205" spans="2:14" x14ac:dyDescent="0.25">
      <c r="B205" s="7" t="s">
        <v>201</v>
      </c>
      <c r="C205" s="7" t="s">
        <v>204</v>
      </c>
      <c r="D205" s="7" t="s">
        <v>449</v>
      </c>
      <c r="E205" s="8">
        <v>0.98699999999999999</v>
      </c>
      <c r="F205" s="8">
        <v>0.90991</v>
      </c>
      <c r="G205" s="14">
        <v>0.99</v>
      </c>
      <c r="H205" s="14">
        <v>0.92</v>
      </c>
      <c r="I205" s="14">
        <v>0.98</v>
      </c>
      <c r="J205" s="9">
        <v>0.97282606363296509</v>
      </c>
      <c r="K205" s="13">
        <f>+VLOOKUP($D205,[1]UGEL!$AO$4:$AT$249,4,0)</f>
        <v>-2.3333333333333335</v>
      </c>
      <c r="L205" s="13">
        <f>+VLOOKUP($D205,[1]UGEL!$AO$4:$AT$249,5,0)</f>
        <v>6.2354869804722322</v>
      </c>
      <c r="M205" s="15" t="s">
        <v>507</v>
      </c>
      <c r="N205" s="15" t="s">
        <v>506</v>
      </c>
    </row>
    <row r="206" spans="2:14" x14ac:dyDescent="0.25">
      <c r="B206" s="7" t="s">
        <v>201</v>
      </c>
      <c r="C206" s="7" t="s">
        <v>205</v>
      </c>
      <c r="D206" s="7" t="s">
        <v>450</v>
      </c>
      <c r="E206" s="8">
        <v>0.98299999999999998</v>
      </c>
      <c r="F206" s="8">
        <v>0.87716000000000005</v>
      </c>
      <c r="G206" s="14">
        <v>0.98</v>
      </c>
      <c r="H206" s="14">
        <v>0.9</v>
      </c>
      <c r="I206" s="14">
        <v>0.99</v>
      </c>
      <c r="J206" s="9">
        <v>0.9721640944480896</v>
      </c>
      <c r="K206" s="13">
        <f>+VLOOKUP($D206,[1]UGEL!$AO$4:$AT$249,4,0)</f>
        <v>1</v>
      </c>
      <c r="L206" s="13">
        <f>+VLOOKUP($D206,[1]UGEL!$AO$4:$AT$249,5,0)</f>
        <v>4.1595487936991971</v>
      </c>
      <c r="M206" s="15" t="s">
        <v>506</v>
      </c>
      <c r="N206" s="15" t="s">
        <v>506</v>
      </c>
    </row>
    <row r="207" spans="2:14" x14ac:dyDescent="0.25">
      <c r="B207" s="7" t="s">
        <v>206</v>
      </c>
      <c r="C207" s="7" t="s">
        <v>207</v>
      </c>
      <c r="D207" s="7" t="s">
        <v>451</v>
      </c>
      <c r="E207" s="8">
        <v>0.98499999999999999</v>
      </c>
      <c r="F207" s="8">
        <v>0.87131000000000003</v>
      </c>
      <c r="G207" s="14">
        <v>0.99</v>
      </c>
      <c r="H207" s="14">
        <v>0.9</v>
      </c>
      <c r="I207" s="14">
        <v>0.98</v>
      </c>
      <c r="J207" s="9">
        <v>0.95</v>
      </c>
      <c r="K207" s="13">
        <f>+VLOOKUP($D207,[1]UGEL!$AO$4:$AT$249,4,0)</f>
        <v>-1</v>
      </c>
      <c r="L207" s="13">
        <f>+VLOOKUP($D207,[1]UGEL!$AO$4:$AT$249,5,0)</f>
        <v>2.7427675148135218</v>
      </c>
      <c r="M207" s="15" t="s">
        <v>507</v>
      </c>
      <c r="N207" s="15" t="s">
        <v>506</v>
      </c>
    </row>
    <row r="208" spans="2:14" x14ac:dyDescent="0.25">
      <c r="B208" s="7" t="s">
        <v>206</v>
      </c>
      <c r="C208" s="7" t="s">
        <v>207</v>
      </c>
      <c r="D208" s="7" t="s">
        <v>452</v>
      </c>
      <c r="E208" s="8">
        <v>0.97699999999999998</v>
      </c>
      <c r="F208" s="8">
        <v>0.86667000000000005</v>
      </c>
      <c r="G208" s="14">
        <v>0.98</v>
      </c>
      <c r="H208" s="14">
        <v>0.89</v>
      </c>
      <c r="I208" s="14">
        <v>0.98260867595672607</v>
      </c>
      <c r="J208" s="9">
        <v>0.93043476343154907</v>
      </c>
      <c r="K208" s="13">
        <f>+VLOOKUP($D208,[1]UGEL!$AO$4:$AT$249,4,0)</f>
        <v>1.86955865224203</v>
      </c>
      <c r="L208" s="13">
        <f>+VLOOKUP($D208,[1]UGEL!$AO$4:$AT$249,5,0)</f>
        <v>2.7331660279275236</v>
      </c>
      <c r="M208" s="15" t="s">
        <v>506</v>
      </c>
      <c r="N208" s="15" t="s">
        <v>506</v>
      </c>
    </row>
    <row r="209" spans="2:14" x14ac:dyDescent="0.25">
      <c r="B209" s="7" t="s">
        <v>206</v>
      </c>
      <c r="C209" s="7" t="s">
        <v>207</v>
      </c>
      <c r="D209" s="7" t="s">
        <v>453</v>
      </c>
      <c r="E209" s="8">
        <v>0.97899999999999998</v>
      </c>
      <c r="F209" s="8">
        <v>0.82237000000000005</v>
      </c>
      <c r="G209" s="14">
        <v>0.98</v>
      </c>
      <c r="H209" s="14">
        <v>0.85</v>
      </c>
      <c r="I209" s="14">
        <v>0.97</v>
      </c>
      <c r="J209" s="9">
        <v>0.9248693585395813</v>
      </c>
      <c r="K209" s="13">
        <f>+VLOOKUP($D209,[1]UGEL!$AO$4:$AT$249,4,0)</f>
        <v>-9</v>
      </c>
      <c r="L209" s="13">
        <f>+VLOOKUP($D209,[1]UGEL!$AO$4:$AT$249,5,0)</f>
        <v>3.709712578341712</v>
      </c>
      <c r="M209" s="15" t="s">
        <v>507</v>
      </c>
      <c r="N209" s="15" t="s">
        <v>506</v>
      </c>
    </row>
    <row r="210" spans="2:14" x14ac:dyDescent="0.25">
      <c r="B210" s="7" t="s">
        <v>206</v>
      </c>
      <c r="C210" s="7" t="s">
        <v>207</v>
      </c>
      <c r="D210" s="7" t="s">
        <v>454</v>
      </c>
      <c r="E210" s="8">
        <v>0.98</v>
      </c>
      <c r="F210" s="8">
        <v>0.82104999999999995</v>
      </c>
      <c r="G210" s="14">
        <v>0.98</v>
      </c>
      <c r="H210" s="14">
        <v>0.85</v>
      </c>
      <c r="I210" s="14">
        <v>0.98015874624252319</v>
      </c>
      <c r="J210" s="9">
        <v>0.87</v>
      </c>
      <c r="K210" s="13">
        <f>+VLOOKUP($D210,[1]UGEL!$AO$4:$AT$249,4,0)</f>
        <v>1</v>
      </c>
      <c r="L210" s="13">
        <f>+VLOOKUP($D210,[1]UGEL!$AO$4:$AT$249,5,0)</f>
        <v>1.6908462867012088</v>
      </c>
      <c r="M210" s="15" t="s">
        <v>506</v>
      </c>
      <c r="N210" s="15" t="s">
        <v>506</v>
      </c>
    </row>
    <row r="211" spans="2:14" x14ac:dyDescent="0.25">
      <c r="B211" s="7" t="s">
        <v>206</v>
      </c>
      <c r="C211" s="7" t="s">
        <v>207</v>
      </c>
      <c r="D211" s="7" t="s">
        <v>455</v>
      </c>
      <c r="E211" s="8">
        <v>0.98799999999999999</v>
      </c>
      <c r="F211" s="8">
        <v>0.87946000000000002</v>
      </c>
      <c r="G211" s="14">
        <v>0.98</v>
      </c>
      <c r="H211" s="14">
        <v>0.91</v>
      </c>
      <c r="I211" s="14">
        <v>0.97373843193054199</v>
      </c>
      <c r="J211" s="9">
        <v>0.94</v>
      </c>
      <c r="K211" s="13">
        <f>+VLOOKUP($D211,[1]UGEL!$AO$4:$AT$249,4,0)</f>
        <v>0</v>
      </c>
      <c r="L211" s="13">
        <f>+VLOOKUP($D211,[1]UGEL!$AO$4:$AT$249,5,0)</f>
        <v>1.9823182711198397</v>
      </c>
      <c r="M211" s="15" t="s">
        <v>507</v>
      </c>
      <c r="N211" s="15" t="s">
        <v>506</v>
      </c>
    </row>
    <row r="212" spans="2:14" x14ac:dyDescent="0.25">
      <c r="B212" s="7" t="s">
        <v>206</v>
      </c>
      <c r="C212" s="7" t="s">
        <v>208</v>
      </c>
      <c r="D212" s="7" t="s">
        <v>456</v>
      </c>
      <c r="E212" s="8">
        <v>0.98099999999999998</v>
      </c>
      <c r="F212" s="8">
        <v>0.90176000000000001</v>
      </c>
      <c r="G212" s="14">
        <v>0.98</v>
      </c>
      <c r="H212" s="14">
        <v>0.92</v>
      </c>
      <c r="I212" s="14">
        <v>0.96368038654327393</v>
      </c>
      <c r="J212" s="9">
        <v>0.94430994987487793</v>
      </c>
      <c r="K212" s="13">
        <f>+VLOOKUP($D212,[1]UGEL!$AO$4:$AT$249,4,0)</f>
        <v>0</v>
      </c>
      <c r="L212" s="13">
        <f>+VLOOKUP($D212,[1]UGEL!$AO$4:$AT$249,5,0)</f>
        <v>2.3327823396314606</v>
      </c>
      <c r="M212" s="15" t="s">
        <v>507</v>
      </c>
      <c r="N212" s="15" t="s">
        <v>506</v>
      </c>
    </row>
    <row r="213" spans="2:14" x14ac:dyDescent="0.25">
      <c r="B213" s="7" t="s">
        <v>206</v>
      </c>
      <c r="C213" s="7" t="s">
        <v>209</v>
      </c>
      <c r="D213" s="7" t="s">
        <v>457</v>
      </c>
      <c r="E213" s="8">
        <v>0.99299999999999999</v>
      </c>
      <c r="F213" s="8">
        <v>0.85794999999999999</v>
      </c>
      <c r="G213" s="14">
        <v>0.98</v>
      </c>
      <c r="H213" s="14">
        <v>0.88</v>
      </c>
      <c r="I213" s="14">
        <v>0.99131941795349121</v>
      </c>
      <c r="J213" s="9">
        <v>0.96051585674285889</v>
      </c>
      <c r="K213" s="13">
        <f>+VLOOKUP($D213,[1]UGEL!$AO$4:$AT$249,4,0)</f>
        <v>1</v>
      </c>
      <c r="L213" s="13">
        <f>+VLOOKUP($D213,[1]UGEL!$AO$4:$AT$249,5,0)</f>
        <v>4.6515127774539149</v>
      </c>
      <c r="M213" s="15" t="s">
        <v>506</v>
      </c>
      <c r="N213" s="15" t="s">
        <v>506</v>
      </c>
    </row>
    <row r="214" spans="2:14" x14ac:dyDescent="0.25">
      <c r="B214" s="7" t="s">
        <v>206</v>
      </c>
      <c r="C214" s="7" t="s">
        <v>210</v>
      </c>
      <c r="D214" s="7" t="s">
        <v>458</v>
      </c>
      <c r="E214" s="8">
        <v>0.99199999999999999</v>
      </c>
      <c r="F214" s="8">
        <v>0.89583000000000002</v>
      </c>
      <c r="G214" s="14">
        <v>0.98</v>
      </c>
      <c r="H214" s="14">
        <v>0.92</v>
      </c>
      <c r="I214" s="14">
        <v>1</v>
      </c>
      <c r="J214" s="9">
        <v>0.97</v>
      </c>
      <c r="K214" s="13">
        <f>+VLOOKUP($D214,[1]UGEL!$AO$4:$AT$249,4,0)</f>
        <v>1</v>
      </c>
      <c r="L214" s="13">
        <f>+VLOOKUP($D214,[1]UGEL!$AO$4:$AT$249,5,0)</f>
        <v>3.0686801820438512</v>
      </c>
      <c r="M214" s="15" t="s">
        <v>506</v>
      </c>
      <c r="N214" s="15" t="s">
        <v>506</v>
      </c>
    </row>
    <row r="215" spans="2:14" x14ac:dyDescent="0.25">
      <c r="B215" s="7" t="s">
        <v>206</v>
      </c>
      <c r="C215" s="7" t="s">
        <v>211</v>
      </c>
      <c r="D215" s="7" t="s">
        <v>459</v>
      </c>
      <c r="E215" s="8">
        <v>0.98299999999999998</v>
      </c>
      <c r="F215" s="8">
        <v>0.89915999999999996</v>
      </c>
      <c r="G215" s="14">
        <v>0.98</v>
      </c>
      <c r="H215" s="14">
        <v>0.92</v>
      </c>
      <c r="I215" s="14">
        <v>0.96197092533111572</v>
      </c>
      <c r="J215" s="9">
        <v>0.91104495525360107</v>
      </c>
      <c r="K215" s="13">
        <f>+VLOOKUP($D215,[1]UGEL!$AO$4:$AT$249,4,0)</f>
        <v>0</v>
      </c>
      <c r="L215" s="13">
        <f>+VLOOKUP($D215,[1]UGEL!$AO$4:$AT$249,5,0)</f>
        <v>0.57029535765840067</v>
      </c>
      <c r="M215" s="15" t="s">
        <v>507</v>
      </c>
      <c r="N215" s="15" t="s">
        <v>508</v>
      </c>
    </row>
    <row r="216" spans="2:14" x14ac:dyDescent="0.25">
      <c r="B216" s="7" t="s">
        <v>206</v>
      </c>
      <c r="C216" s="7" t="s">
        <v>212</v>
      </c>
      <c r="D216" s="7" t="s">
        <v>460</v>
      </c>
      <c r="E216" s="8">
        <v>0.98699999999999999</v>
      </c>
      <c r="F216" s="8">
        <v>0.90451999999999999</v>
      </c>
      <c r="G216" s="14">
        <v>0.98</v>
      </c>
      <c r="H216" s="14">
        <v>0.92</v>
      </c>
      <c r="I216" s="14">
        <v>0.97097402811050415</v>
      </c>
      <c r="J216" s="9">
        <v>0.94</v>
      </c>
      <c r="K216" s="13">
        <f>+VLOOKUP($D216,[1]UGEL!$AO$4:$AT$249,4,0)</f>
        <v>0</v>
      </c>
      <c r="L216" s="13">
        <f>+VLOOKUP($D216,[1]UGEL!$AO$4:$AT$249,5,0)</f>
        <v>2.2919896640826773</v>
      </c>
      <c r="M216" s="15" t="s">
        <v>507</v>
      </c>
      <c r="N216" s="15" t="s">
        <v>506</v>
      </c>
    </row>
    <row r="217" spans="2:14" x14ac:dyDescent="0.25">
      <c r="B217" s="7" t="s">
        <v>206</v>
      </c>
      <c r="C217" s="7" t="s">
        <v>213</v>
      </c>
      <c r="D217" s="7" t="s">
        <v>461</v>
      </c>
      <c r="E217" s="8">
        <v>0.98699999999999999</v>
      </c>
      <c r="F217" s="8">
        <v>0.86502999999999997</v>
      </c>
      <c r="G217" s="14">
        <v>0.98</v>
      </c>
      <c r="H217" s="14">
        <v>0.89</v>
      </c>
      <c r="I217" s="14">
        <v>0.99078428745269775</v>
      </c>
      <c r="J217" s="9">
        <v>0.98</v>
      </c>
      <c r="K217" s="13">
        <f>+VLOOKUP($D217,[1]UGEL!$AO$4:$AT$249,4,0)</f>
        <v>1</v>
      </c>
      <c r="L217" s="13">
        <f>+VLOOKUP($D217,[1]UGEL!$AO$4:$AT$249,5,0)</f>
        <v>4.6043251902282654</v>
      </c>
      <c r="M217" s="15" t="s">
        <v>506</v>
      </c>
      <c r="N217" s="15" t="s">
        <v>506</v>
      </c>
    </row>
    <row r="218" spans="2:14" x14ac:dyDescent="0.25">
      <c r="B218" s="7" t="s">
        <v>206</v>
      </c>
      <c r="C218" s="7" t="s">
        <v>214</v>
      </c>
      <c r="D218" s="7" t="s">
        <v>462</v>
      </c>
      <c r="E218" s="8">
        <v>0.997</v>
      </c>
      <c r="F218" s="8">
        <v>0.92308000000000001</v>
      </c>
      <c r="G218" s="14">
        <v>0.98</v>
      </c>
      <c r="H218" s="14">
        <v>0.92</v>
      </c>
      <c r="I218" s="14">
        <v>0.99</v>
      </c>
      <c r="J218" s="9">
        <v>0.97380954027175903</v>
      </c>
      <c r="K218" s="13">
        <f>+VLOOKUP($D218,[1]UGEL!$AO$4:$AT$249,4,0)</f>
        <v>1</v>
      </c>
      <c r="L218" s="13">
        <f>+VLOOKUP($D218,[1]UGEL!$AO$4:$AT$249,5,0)</f>
        <v>1</v>
      </c>
      <c r="M218" s="15" t="s">
        <v>506</v>
      </c>
      <c r="N218" s="15" t="s">
        <v>506</v>
      </c>
    </row>
    <row r="219" spans="2:14" x14ac:dyDescent="0.25">
      <c r="B219" s="7" t="s">
        <v>206</v>
      </c>
      <c r="C219" s="7" t="s">
        <v>215</v>
      </c>
      <c r="D219" s="7" t="s">
        <v>463</v>
      </c>
      <c r="E219" s="8">
        <v>0.98099999999999998</v>
      </c>
      <c r="F219" s="8">
        <v>0.81118999999999997</v>
      </c>
      <c r="G219" s="14">
        <v>0.98</v>
      </c>
      <c r="H219" s="14">
        <v>0.84</v>
      </c>
      <c r="I219" s="14">
        <v>1</v>
      </c>
      <c r="J219" s="9">
        <v>0.94415205717086792</v>
      </c>
      <c r="K219" s="13">
        <f>+VLOOKUP($D219,[1]UGEL!$AO$4:$AT$249,4,0)</f>
        <v>1</v>
      </c>
      <c r="L219" s="13">
        <f>+VLOOKUP($D219,[1]UGEL!$AO$4:$AT$249,5,0)</f>
        <v>4.6151356185653576</v>
      </c>
      <c r="M219" s="15" t="s">
        <v>506</v>
      </c>
      <c r="N219" s="15" t="s">
        <v>506</v>
      </c>
    </row>
    <row r="220" spans="2:14" x14ac:dyDescent="0.25">
      <c r="B220" s="7" t="s">
        <v>216</v>
      </c>
      <c r="C220" s="7" t="s">
        <v>217</v>
      </c>
      <c r="D220" s="7" t="s">
        <v>464</v>
      </c>
      <c r="E220" s="8">
        <v>0.97399999999999998</v>
      </c>
      <c r="F220" s="8">
        <v>0.86133999999999999</v>
      </c>
      <c r="G220" s="14">
        <v>0.98</v>
      </c>
      <c r="H220" s="14">
        <v>0.89</v>
      </c>
      <c r="I220" s="14">
        <v>0.96331578493118286</v>
      </c>
      <c r="J220" s="9">
        <v>0.94153600931167603</v>
      </c>
      <c r="K220" s="13">
        <f>+VLOOKUP($D220,[1]UGEL!$AO$4:$AT$249,4,0)</f>
        <v>-1.7807025114695176</v>
      </c>
      <c r="L220" s="13">
        <f>+VLOOKUP($D220,[1]UGEL!$AO$4:$AT$249,5,0)</f>
        <v>2.7981859494653167</v>
      </c>
      <c r="M220" s="15" t="s">
        <v>507</v>
      </c>
      <c r="N220" s="15" t="s">
        <v>506</v>
      </c>
    </row>
    <row r="221" spans="2:14" x14ac:dyDescent="0.25">
      <c r="B221" s="7" t="s">
        <v>216</v>
      </c>
      <c r="C221" s="7" t="s">
        <v>218</v>
      </c>
      <c r="D221" s="7" t="s">
        <v>465</v>
      </c>
      <c r="E221" s="8">
        <v>0.97199999999999998</v>
      </c>
      <c r="F221" s="8">
        <v>0.81977</v>
      </c>
      <c r="G221" s="14">
        <v>0.98</v>
      </c>
      <c r="H221" s="14">
        <v>0.85</v>
      </c>
      <c r="I221" s="14">
        <v>0.99</v>
      </c>
      <c r="J221" s="9">
        <v>0.94444441795349121</v>
      </c>
      <c r="K221" s="13">
        <f>+VLOOKUP($D221,[1]UGEL!$AO$4:$AT$249,4,0)</f>
        <v>2.25</v>
      </c>
      <c r="L221" s="13">
        <f>+VLOOKUP($D221,[1]UGEL!$AO$4:$AT$249,5,0)</f>
        <v>4.1241951026626298</v>
      </c>
      <c r="M221" s="15" t="s">
        <v>506</v>
      </c>
      <c r="N221" s="15" t="s">
        <v>506</v>
      </c>
    </row>
    <row r="222" spans="2:14" x14ac:dyDescent="0.25">
      <c r="B222" s="7" t="s">
        <v>216</v>
      </c>
      <c r="C222" s="7" t="s">
        <v>219</v>
      </c>
      <c r="D222" s="7" t="s">
        <v>466</v>
      </c>
      <c r="E222" s="8">
        <v>0.96899999999999997</v>
      </c>
      <c r="F222" s="8">
        <v>0.89795999999999998</v>
      </c>
      <c r="G222" s="14">
        <v>0.97</v>
      </c>
      <c r="H222" s="14">
        <v>0.92</v>
      </c>
      <c r="I222" s="14">
        <v>0.97</v>
      </c>
      <c r="J222" s="9">
        <v>0.95227962732315063</v>
      </c>
      <c r="K222" s="13">
        <f>+VLOOKUP($D222,[1]UGEL!$AO$4:$AT$249,4,0)</f>
        <v>1</v>
      </c>
      <c r="L222" s="13">
        <f>+VLOOKUP($D222,[1]UGEL!$AO$4:$AT$249,5,0)</f>
        <v>2.4645928912500232</v>
      </c>
      <c r="M222" s="15" t="s">
        <v>506</v>
      </c>
      <c r="N222" s="15" t="s">
        <v>506</v>
      </c>
    </row>
    <row r="223" spans="2:14" x14ac:dyDescent="0.25">
      <c r="B223" s="7" t="s">
        <v>216</v>
      </c>
      <c r="C223" s="7" t="s">
        <v>220</v>
      </c>
      <c r="D223" s="7" t="s">
        <v>467</v>
      </c>
      <c r="E223" s="8">
        <v>0.97199999999999998</v>
      </c>
      <c r="F223" s="8">
        <v>0.92754000000000003</v>
      </c>
      <c r="G223" s="14">
        <v>0.98</v>
      </c>
      <c r="H223" s="14">
        <v>0.92</v>
      </c>
      <c r="I223" s="14">
        <v>0.98</v>
      </c>
      <c r="J223" s="9">
        <v>0.96002745628356934</v>
      </c>
      <c r="K223" s="13">
        <f>+VLOOKUP($D223,[1]UGEL!$AO$4:$AT$249,4,0)</f>
        <v>1</v>
      </c>
      <c r="L223" s="13">
        <f>+VLOOKUP($D223,[1]UGEL!$AO$4:$AT$249,5,0)</f>
        <v>1</v>
      </c>
      <c r="M223" s="15" t="s">
        <v>506</v>
      </c>
      <c r="N223" s="15" t="s">
        <v>506</v>
      </c>
    </row>
    <row r="224" spans="2:14" x14ac:dyDescent="0.25">
      <c r="B224" s="7" t="s">
        <v>216</v>
      </c>
      <c r="C224" s="7" t="s">
        <v>221</v>
      </c>
      <c r="D224" s="7" t="s">
        <v>468</v>
      </c>
      <c r="E224" s="8">
        <v>0.95799999999999996</v>
      </c>
      <c r="F224" s="8">
        <v>0.92</v>
      </c>
      <c r="G224" s="14">
        <v>0.96</v>
      </c>
      <c r="H224" s="14">
        <v>0.92</v>
      </c>
      <c r="I224" s="14">
        <v>0.96</v>
      </c>
      <c r="J224" s="9">
        <v>0.93</v>
      </c>
      <c r="K224" s="13">
        <f>+VLOOKUP($D224,[1]UGEL!$AO$4:$AT$249,4,0)</f>
        <v>1</v>
      </c>
      <c r="L224" s="13">
        <f>+VLOOKUP($D224,[1]UGEL!$AO$4:$AT$249,5,0)</f>
        <v>1</v>
      </c>
      <c r="M224" s="15" t="s">
        <v>506</v>
      </c>
      <c r="N224" s="15" t="s">
        <v>506</v>
      </c>
    </row>
    <row r="225" spans="2:14" x14ac:dyDescent="0.25">
      <c r="B225" s="7" t="s">
        <v>216</v>
      </c>
      <c r="C225" s="7" t="s">
        <v>222</v>
      </c>
      <c r="D225" s="7" t="s">
        <v>469</v>
      </c>
      <c r="E225" s="8">
        <v>0.97399999999999998</v>
      </c>
      <c r="F225" s="8">
        <v>0.5625</v>
      </c>
      <c r="G225" s="14">
        <v>0.98</v>
      </c>
      <c r="H225" s="14">
        <v>0.59</v>
      </c>
      <c r="I225" s="14">
        <v>0.9726027250289917</v>
      </c>
      <c r="J225" s="9">
        <v>0.95</v>
      </c>
      <c r="K225" s="13">
        <f>+VLOOKUP($D225,[1]UGEL!$AO$4:$AT$249,4,0)</f>
        <v>-0.23287916183471274</v>
      </c>
      <c r="L225" s="13">
        <f>+VLOOKUP($D225,[1]UGEL!$AO$4:$AT$249,5,0)</f>
        <v>14.090909090909106</v>
      </c>
      <c r="M225" s="15" t="s">
        <v>507</v>
      </c>
      <c r="N225" s="15" t="s">
        <v>506</v>
      </c>
    </row>
    <row r="226" spans="2:14" x14ac:dyDescent="0.25">
      <c r="B226" s="7" t="s">
        <v>216</v>
      </c>
      <c r="C226" s="7" t="s">
        <v>223</v>
      </c>
      <c r="D226" s="7" t="s">
        <v>470</v>
      </c>
      <c r="E226" s="8">
        <v>0.97</v>
      </c>
      <c r="F226" s="8">
        <v>0.82962999999999998</v>
      </c>
      <c r="G226" s="14">
        <v>0.97</v>
      </c>
      <c r="H226" s="14">
        <v>0.86</v>
      </c>
      <c r="I226" s="14">
        <v>0.97432434558868408</v>
      </c>
      <c r="J226" s="9">
        <v>0.96</v>
      </c>
      <c r="K226" s="13">
        <f>+VLOOKUP($D226,[1]UGEL!$AO$4:$AT$249,4,0)</f>
        <v>1</v>
      </c>
      <c r="L226" s="13">
        <f>+VLOOKUP($D226,[1]UGEL!$AO$4:$AT$249,5,0)</f>
        <v>4.2927230819888029</v>
      </c>
      <c r="M226" s="15" t="s">
        <v>506</v>
      </c>
      <c r="N226" s="15" t="s">
        <v>506</v>
      </c>
    </row>
    <row r="227" spans="2:14" x14ac:dyDescent="0.25">
      <c r="B227" s="7" t="s">
        <v>216</v>
      </c>
      <c r="C227" s="7" t="s">
        <v>224</v>
      </c>
      <c r="D227" s="7" t="s">
        <v>471</v>
      </c>
      <c r="E227" s="8">
        <v>0.96799999999999997</v>
      </c>
      <c r="F227" s="8">
        <v>0.88587000000000005</v>
      </c>
      <c r="G227" s="14">
        <v>0.97</v>
      </c>
      <c r="H227" s="14">
        <v>0.91</v>
      </c>
      <c r="I227" s="14">
        <v>0.9613419771194458</v>
      </c>
      <c r="J227" s="9">
        <v>0.95</v>
      </c>
      <c r="K227" s="13">
        <f>+VLOOKUP($D227,[1]UGEL!$AO$4:$AT$249,4,0)</f>
        <v>-3.3290114402770823</v>
      </c>
      <c r="L227" s="13">
        <f>+VLOOKUP($D227,[1]UGEL!$AO$4:$AT$249,5,0)</f>
        <v>2.6576875259013657</v>
      </c>
      <c r="M227" s="15" t="s">
        <v>507</v>
      </c>
      <c r="N227" s="15" t="s">
        <v>506</v>
      </c>
    </row>
    <row r="228" spans="2:14" x14ac:dyDescent="0.25">
      <c r="B228" s="7" t="s">
        <v>216</v>
      </c>
      <c r="C228" s="7" t="s">
        <v>225</v>
      </c>
      <c r="D228" s="7" t="s">
        <v>472</v>
      </c>
      <c r="E228" s="8">
        <v>0.97399999999999998</v>
      </c>
      <c r="F228" s="8">
        <v>0.84809999999999997</v>
      </c>
      <c r="G228" s="14">
        <v>0.98</v>
      </c>
      <c r="H228" s="14">
        <v>0.88</v>
      </c>
      <c r="I228" s="14">
        <v>0.93</v>
      </c>
      <c r="J228" s="9">
        <v>0.9</v>
      </c>
      <c r="K228" s="13">
        <f>+VLOOKUP($D228,[1]UGEL!$AO$4:$AT$249,4,0)</f>
        <v>-7.3333333333333144</v>
      </c>
      <c r="L228" s="13">
        <f>+VLOOKUP($D228,[1]UGEL!$AO$4:$AT$249,5,0)</f>
        <v>1.6269592476489025</v>
      </c>
      <c r="M228" s="15" t="s">
        <v>507</v>
      </c>
      <c r="N228" s="15" t="s">
        <v>506</v>
      </c>
    </row>
    <row r="229" spans="2:14" x14ac:dyDescent="0.25">
      <c r="B229" s="7" t="s">
        <v>216</v>
      </c>
      <c r="C229" s="7" t="s">
        <v>226</v>
      </c>
      <c r="D229" s="7" t="s">
        <v>473</v>
      </c>
      <c r="E229" s="8">
        <v>0.98399999999999999</v>
      </c>
      <c r="F229" s="8">
        <v>0.78400000000000003</v>
      </c>
      <c r="G229" s="14">
        <v>0.98</v>
      </c>
      <c r="H229" s="14">
        <v>0.81</v>
      </c>
      <c r="I229" s="14">
        <v>0.96249997615814209</v>
      </c>
      <c r="J229" s="9">
        <v>0.93273812532424927</v>
      </c>
      <c r="K229" s="13">
        <f>+VLOOKUP($D229,[1]UGEL!$AO$4:$AT$249,4,0)</f>
        <v>0</v>
      </c>
      <c r="L229" s="13">
        <f>+VLOOKUP($D229,[1]UGEL!$AO$4:$AT$249,5,0)</f>
        <v>5.7206971278557353</v>
      </c>
      <c r="M229" s="15" t="s">
        <v>507</v>
      </c>
      <c r="N229" s="15" t="s">
        <v>506</v>
      </c>
    </row>
    <row r="230" spans="2:14" x14ac:dyDescent="0.25">
      <c r="B230" s="7" t="s">
        <v>216</v>
      </c>
      <c r="C230" s="7" t="s">
        <v>227</v>
      </c>
      <c r="D230" s="7" t="s">
        <v>474</v>
      </c>
      <c r="E230" s="8">
        <v>0.98199999999999998</v>
      </c>
      <c r="F230" s="8">
        <v>0.81633</v>
      </c>
      <c r="G230" s="14">
        <v>0.98</v>
      </c>
      <c r="H230" s="14">
        <v>0.84</v>
      </c>
      <c r="I230" s="14">
        <v>0.94003623723983765</v>
      </c>
      <c r="J230" s="9">
        <v>0.93</v>
      </c>
      <c r="K230" s="13">
        <f>+VLOOKUP($D230,[1]UGEL!$AO$4:$AT$249,4,0)</f>
        <v>0</v>
      </c>
      <c r="L230" s="13">
        <f>+VLOOKUP($D230,[1]UGEL!$AO$4:$AT$249,5,0)</f>
        <v>4.8022813688213013</v>
      </c>
      <c r="M230" s="15" t="s">
        <v>507</v>
      </c>
      <c r="N230" s="15" t="s">
        <v>506</v>
      </c>
    </row>
    <row r="231" spans="2:14" x14ac:dyDescent="0.25">
      <c r="B231" s="7" t="s">
        <v>216</v>
      </c>
      <c r="C231" s="7" t="s">
        <v>228</v>
      </c>
      <c r="D231" s="7" t="s">
        <v>475</v>
      </c>
      <c r="E231" s="8">
        <v>0.98099999999999998</v>
      </c>
      <c r="F231" s="8">
        <v>0.89854999999999996</v>
      </c>
      <c r="G231" s="14">
        <v>0.98</v>
      </c>
      <c r="H231" s="14">
        <v>0.92</v>
      </c>
      <c r="I231" s="14">
        <v>0.96393442153930664</v>
      </c>
      <c r="J231" s="9">
        <v>0.94253247976303101</v>
      </c>
      <c r="K231" s="13">
        <f>+VLOOKUP($D231,[1]UGEL!$AO$4:$AT$249,4,0)</f>
        <v>0</v>
      </c>
      <c r="L231" s="13">
        <f>+VLOOKUP($D231,[1]UGEL!$AO$4:$AT$249,5,0)</f>
        <v>2.0504652570177568</v>
      </c>
      <c r="M231" s="15" t="s">
        <v>507</v>
      </c>
      <c r="N231" s="15" t="s">
        <v>506</v>
      </c>
    </row>
    <row r="232" spans="2:14" x14ac:dyDescent="0.25">
      <c r="B232" s="7" t="s">
        <v>216</v>
      </c>
      <c r="C232" s="7" t="s">
        <v>229</v>
      </c>
      <c r="D232" s="7" t="s">
        <v>476</v>
      </c>
      <c r="E232" s="8">
        <v>0.97099999999999997</v>
      </c>
      <c r="F232" s="8">
        <v>0.92928999999999995</v>
      </c>
      <c r="G232" s="14">
        <v>0.98</v>
      </c>
      <c r="H232" s="14">
        <v>0.92</v>
      </c>
      <c r="I232" s="14">
        <v>0.96</v>
      </c>
      <c r="J232" s="9">
        <v>0.96</v>
      </c>
      <c r="K232" s="13">
        <f>+VLOOKUP($D232,[1]UGEL!$AO$4:$AT$249,4,0)</f>
        <v>-1.2222222222222223</v>
      </c>
      <c r="L232" s="13">
        <f>+VLOOKUP($D232,[1]UGEL!$AO$4:$AT$249,5,0)</f>
        <v>1</v>
      </c>
      <c r="M232" s="15" t="s">
        <v>507</v>
      </c>
      <c r="N232" s="15" t="s">
        <v>506</v>
      </c>
    </row>
    <row r="233" spans="2:14" x14ac:dyDescent="0.25">
      <c r="B233" s="7" t="s">
        <v>216</v>
      </c>
      <c r="C233" s="7" t="s">
        <v>230</v>
      </c>
      <c r="D233" s="7" t="s">
        <v>477</v>
      </c>
      <c r="E233" s="8">
        <v>0.99</v>
      </c>
      <c r="F233" s="8">
        <v>0.85938000000000003</v>
      </c>
      <c r="G233" s="14">
        <v>0.98</v>
      </c>
      <c r="H233" s="14">
        <v>0.89</v>
      </c>
      <c r="I233" s="14">
        <v>0.95</v>
      </c>
      <c r="J233" s="9">
        <v>0.92473119497299194</v>
      </c>
      <c r="K233" s="13">
        <f>+VLOOKUP($D233,[1]UGEL!$AO$4:$AT$249,4,0)</f>
        <v>0</v>
      </c>
      <c r="L233" s="13">
        <f>+VLOOKUP($D233,[1]UGEL!$AO$4:$AT$249,5,0)</f>
        <v>2.1342650219788357</v>
      </c>
      <c r="M233" s="15" t="s">
        <v>507</v>
      </c>
      <c r="N233" s="15" t="s">
        <v>506</v>
      </c>
    </row>
    <row r="234" spans="2:14" x14ac:dyDescent="0.25">
      <c r="B234" s="7" t="s">
        <v>216</v>
      </c>
      <c r="C234" s="7" t="s">
        <v>231</v>
      </c>
      <c r="D234" s="7" t="s">
        <v>478</v>
      </c>
      <c r="E234" s="8">
        <v>0.99299999999999999</v>
      </c>
      <c r="F234" s="8">
        <v>0.84</v>
      </c>
      <c r="G234" s="14">
        <v>0.99</v>
      </c>
      <c r="H234" s="14">
        <v>0.87</v>
      </c>
      <c r="I234" s="14">
        <v>0.99</v>
      </c>
      <c r="J234" s="9">
        <v>0.98</v>
      </c>
      <c r="K234" s="13">
        <f>+VLOOKUP($D234,[1]UGEL!$AO$4:$AT$249,4,0)</f>
        <v>1</v>
      </c>
      <c r="L234" s="13">
        <f>+VLOOKUP($D234,[1]UGEL!$AO$4:$AT$249,5,0)</f>
        <v>4.6666666666666625</v>
      </c>
      <c r="M234" s="15" t="s">
        <v>506</v>
      </c>
      <c r="N234" s="15" t="s">
        <v>506</v>
      </c>
    </row>
    <row r="235" spans="2:14" x14ac:dyDescent="0.25">
      <c r="B235" s="7" t="s">
        <v>232</v>
      </c>
      <c r="C235" s="7" t="s">
        <v>233</v>
      </c>
      <c r="D235" s="7" t="s">
        <v>479</v>
      </c>
      <c r="E235" s="8">
        <v>0.98799999999999999</v>
      </c>
      <c r="F235" s="8">
        <v>0.86194000000000004</v>
      </c>
      <c r="G235" s="14">
        <v>0.99</v>
      </c>
      <c r="H235" s="14">
        <v>0.89</v>
      </c>
      <c r="I235" s="14">
        <v>0.98226642608642578</v>
      </c>
      <c r="J235" s="9">
        <v>0.96257299184799194</v>
      </c>
      <c r="K235" s="13">
        <f>+VLOOKUP($D235,[1]UGEL!$AO$4:$AT$249,4,0)</f>
        <v>-2.8667869567871014</v>
      </c>
      <c r="L235" s="13">
        <f>+VLOOKUP($D235,[1]UGEL!$AO$4:$AT$249,5,0)</f>
        <v>3.5863503865998574</v>
      </c>
      <c r="M235" s="15" t="s">
        <v>507</v>
      </c>
      <c r="N235" s="15" t="s">
        <v>506</v>
      </c>
    </row>
    <row r="236" spans="2:14" x14ac:dyDescent="0.25">
      <c r="B236" s="7" t="s">
        <v>232</v>
      </c>
      <c r="C236" s="7" t="s">
        <v>233</v>
      </c>
      <c r="D236" s="7" t="s">
        <v>480</v>
      </c>
      <c r="E236" s="8">
        <v>0.99</v>
      </c>
      <c r="F236" s="8">
        <v>0.88668999999999998</v>
      </c>
      <c r="G236" s="14">
        <v>0.98</v>
      </c>
      <c r="H236" s="14">
        <v>0.91</v>
      </c>
      <c r="I236" s="14">
        <v>0.98</v>
      </c>
      <c r="J236" s="9">
        <v>0.96174418926239014</v>
      </c>
      <c r="K236" s="13">
        <f>+VLOOKUP($D236,[1]UGEL!$AO$4:$AT$249,4,0)</f>
        <v>1</v>
      </c>
      <c r="L236" s="13">
        <f>+VLOOKUP($D236,[1]UGEL!$AO$4:$AT$249,5,0)</f>
        <v>3.2198279391844697</v>
      </c>
      <c r="M236" s="15" t="s">
        <v>506</v>
      </c>
      <c r="N236" s="15" t="s">
        <v>506</v>
      </c>
    </row>
    <row r="237" spans="2:14" x14ac:dyDescent="0.25">
      <c r="B237" s="7" t="s">
        <v>232</v>
      </c>
      <c r="C237" s="7" t="s">
        <v>234</v>
      </c>
      <c r="D237" s="7" t="s">
        <v>481</v>
      </c>
      <c r="E237" s="8">
        <v>0.98099999999999998</v>
      </c>
      <c r="F237" s="8">
        <v>0.85484000000000004</v>
      </c>
      <c r="G237" s="14">
        <v>0.99</v>
      </c>
      <c r="H237" s="14">
        <v>0.88</v>
      </c>
      <c r="I237" s="14">
        <v>0.99099999666213989</v>
      </c>
      <c r="J237" s="9">
        <v>0.97</v>
      </c>
      <c r="K237" s="13">
        <f>+VLOOKUP($D237,[1]UGEL!$AO$4:$AT$249,4,0)</f>
        <v>1.1111107402377667</v>
      </c>
      <c r="L237" s="13">
        <f>+VLOOKUP($D237,[1]UGEL!$AO$4:$AT$249,5,0)</f>
        <v>4.5771065182829931</v>
      </c>
      <c r="M237" s="15" t="s">
        <v>506</v>
      </c>
      <c r="N237" s="15" t="s">
        <v>506</v>
      </c>
    </row>
    <row r="238" spans="2:14" x14ac:dyDescent="0.25">
      <c r="B238" s="7" t="s">
        <v>232</v>
      </c>
      <c r="C238" s="7" t="s">
        <v>234</v>
      </c>
      <c r="D238" s="7" t="s">
        <v>482</v>
      </c>
      <c r="E238" s="8">
        <v>0.997</v>
      </c>
      <c r="F238" s="8">
        <v>0.90217000000000003</v>
      </c>
      <c r="G238" s="14">
        <v>0.99</v>
      </c>
      <c r="H238" s="14">
        <v>0.92</v>
      </c>
      <c r="I238" s="14">
        <v>0.99230766296386719</v>
      </c>
      <c r="J238" s="9">
        <v>0.99</v>
      </c>
      <c r="K238" s="13">
        <f>+VLOOKUP($D238,[1]UGEL!$AO$4:$AT$249,4,0)</f>
        <v>1</v>
      </c>
      <c r="L238" s="13">
        <f>+VLOOKUP($D238,[1]UGEL!$AO$4:$AT$249,5,0)</f>
        <v>4.9259674705552383</v>
      </c>
      <c r="M238" s="15" t="s">
        <v>506</v>
      </c>
      <c r="N238" s="15" t="s">
        <v>506</v>
      </c>
    </row>
    <row r="239" spans="2:14" x14ac:dyDescent="0.25">
      <c r="B239" s="7" t="s">
        <v>232</v>
      </c>
      <c r="C239" s="7" t="s">
        <v>234</v>
      </c>
      <c r="D239" s="7" t="s">
        <v>483</v>
      </c>
      <c r="E239" s="8">
        <v>0.98899999999999999</v>
      </c>
      <c r="F239" s="8">
        <v>0.78722999999999999</v>
      </c>
      <c r="G239" s="14">
        <v>0.98</v>
      </c>
      <c r="H239" s="14">
        <v>0.81</v>
      </c>
      <c r="I239" s="14">
        <v>0.98</v>
      </c>
      <c r="J239" s="9">
        <v>0.961403489112854</v>
      </c>
      <c r="K239" s="13">
        <f>+VLOOKUP($D239,[1]UGEL!$AO$4:$AT$249,4,0)</f>
        <v>1</v>
      </c>
      <c r="L239" s="13">
        <f>+VLOOKUP($D239,[1]UGEL!$AO$4:$AT$249,5,0)</f>
        <v>7.649252925465678</v>
      </c>
      <c r="M239" s="15" t="s">
        <v>506</v>
      </c>
      <c r="N239" s="15" t="s">
        <v>506</v>
      </c>
    </row>
    <row r="240" spans="2:14" x14ac:dyDescent="0.25">
      <c r="B240" s="7" t="s">
        <v>232</v>
      </c>
      <c r="C240" s="7" t="s">
        <v>235</v>
      </c>
      <c r="D240" s="7" t="s">
        <v>484</v>
      </c>
      <c r="E240" s="8">
        <v>0.98599999999999999</v>
      </c>
      <c r="F240" s="8">
        <v>0.67073000000000005</v>
      </c>
      <c r="G240" s="14">
        <v>0.99</v>
      </c>
      <c r="H240" s="14">
        <v>0.7</v>
      </c>
      <c r="I240" s="14">
        <v>0.97301584482192993</v>
      </c>
      <c r="J240" s="9">
        <v>0.95</v>
      </c>
      <c r="K240" s="13">
        <f>+VLOOKUP($D240,[1]UGEL!$AO$4:$AT$249,4,0)</f>
        <v>-3.2460387945175113</v>
      </c>
      <c r="L240" s="13">
        <f>+VLOOKUP($D240,[1]UGEL!$AO$4:$AT$249,5,0)</f>
        <v>9.5411684318415038</v>
      </c>
      <c r="M240" s="15" t="s">
        <v>507</v>
      </c>
      <c r="N240" s="15" t="s">
        <v>506</v>
      </c>
    </row>
    <row r="241" spans="2:14" x14ac:dyDescent="0.25">
      <c r="B241" s="7" t="s">
        <v>232</v>
      </c>
      <c r="C241" s="7" t="s">
        <v>235</v>
      </c>
      <c r="D241" s="7" t="s">
        <v>485</v>
      </c>
      <c r="E241" s="8">
        <v>0.98399999999999999</v>
      </c>
      <c r="F241" s="8">
        <v>0.9</v>
      </c>
      <c r="G241" s="14">
        <v>0.98</v>
      </c>
      <c r="H241" s="14">
        <v>0.92</v>
      </c>
      <c r="I241" s="14">
        <v>0.97</v>
      </c>
      <c r="J241" s="9">
        <v>0.97</v>
      </c>
      <c r="K241" s="13">
        <f>+VLOOKUP($D241,[1]UGEL!$AO$4:$AT$249,4,0)</f>
        <v>0</v>
      </c>
      <c r="L241" s="13">
        <f>+VLOOKUP($D241,[1]UGEL!$AO$4:$AT$249,5,0)</f>
        <v>3.4999999999999947</v>
      </c>
      <c r="M241" s="15" t="s">
        <v>507</v>
      </c>
      <c r="N241" s="15" t="s">
        <v>506</v>
      </c>
    </row>
    <row r="242" spans="2:14" x14ac:dyDescent="0.25">
      <c r="B242" s="7" t="s">
        <v>232</v>
      </c>
      <c r="C242" s="7" t="s">
        <v>236</v>
      </c>
      <c r="D242" s="7" t="s">
        <v>486</v>
      </c>
      <c r="E242" s="8">
        <v>0.98099999999999998</v>
      </c>
      <c r="F242" s="8">
        <v>0.85097999999999996</v>
      </c>
      <c r="G242" s="14">
        <v>0.98</v>
      </c>
      <c r="H242" s="14">
        <v>0.88</v>
      </c>
      <c r="I242" s="14">
        <v>0.99088919162750244</v>
      </c>
      <c r="J242" s="9">
        <v>0.96333819627761841</v>
      </c>
      <c r="K242" s="13">
        <f>+VLOOKUP($D242,[1]UGEL!$AO$4:$AT$249,4,0)</f>
        <v>1</v>
      </c>
      <c r="L242" s="13">
        <f>+VLOOKUP($D242,[1]UGEL!$AO$4:$AT$249,5,0)</f>
        <v>3.8717503886153781</v>
      </c>
      <c r="M242" s="15" t="s">
        <v>506</v>
      </c>
      <c r="N242" s="15" t="s">
        <v>506</v>
      </c>
    </row>
    <row r="243" spans="2:14" x14ac:dyDescent="0.25">
      <c r="B243" s="7" t="s">
        <v>232</v>
      </c>
      <c r="C243" s="7" t="s">
        <v>237</v>
      </c>
      <c r="D243" s="7" t="s">
        <v>487</v>
      </c>
      <c r="E243" s="8">
        <v>0.98799999999999999</v>
      </c>
      <c r="F243" s="8">
        <v>0.90683000000000002</v>
      </c>
      <c r="G243" s="14">
        <v>0.98</v>
      </c>
      <c r="H243" s="14">
        <v>0.92</v>
      </c>
      <c r="I243" s="14">
        <v>0.98341739177703857</v>
      </c>
      <c r="J243" s="9">
        <v>0.96</v>
      </c>
      <c r="K243" s="13">
        <f>+VLOOKUP($D243,[1]UGEL!$AO$4:$AT$249,4,0)</f>
        <v>1</v>
      </c>
      <c r="L243" s="13">
        <f>+VLOOKUP($D243,[1]UGEL!$AO$4:$AT$249,5,0)</f>
        <v>4.0372057706909548</v>
      </c>
      <c r="M243" s="15" t="s">
        <v>506</v>
      </c>
      <c r="N243" s="15" t="s">
        <v>506</v>
      </c>
    </row>
    <row r="244" spans="2:14" x14ac:dyDescent="0.25">
      <c r="B244" s="7" t="s">
        <v>232</v>
      </c>
      <c r="C244" s="7" t="s">
        <v>238</v>
      </c>
      <c r="D244" s="7" t="s">
        <v>488</v>
      </c>
      <c r="E244" s="8">
        <v>0.99</v>
      </c>
      <c r="F244" s="8">
        <v>0.88780000000000003</v>
      </c>
      <c r="G244" s="14">
        <v>0.98</v>
      </c>
      <c r="H244" s="14">
        <v>0.91</v>
      </c>
      <c r="I244" s="14">
        <v>0.99</v>
      </c>
      <c r="J244" s="9">
        <v>0.97322100400924683</v>
      </c>
      <c r="K244" s="13">
        <f>+VLOOKUP($D244,[1]UGEL!$AO$4:$AT$249,4,0)</f>
        <v>1</v>
      </c>
      <c r="L244" s="13">
        <f>+VLOOKUP($D244,[1]UGEL!$AO$4:$AT$249,5,0)</f>
        <v>3.8477929733894958</v>
      </c>
      <c r="M244" s="15" t="s">
        <v>506</v>
      </c>
      <c r="N244" s="15" t="s">
        <v>506</v>
      </c>
    </row>
    <row r="245" spans="2:14" x14ac:dyDescent="0.25">
      <c r="B245" s="7" t="s">
        <v>232</v>
      </c>
      <c r="C245" s="7" t="s">
        <v>239</v>
      </c>
      <c r="D245" s="7" t="s">
        <v>489</v>
      </c>
      <c r="E245" s="8">
        <v>0.98799999999999999</v>
      </c>
      <c r="F245" s="8">
        <v>0.87700999999999996</v>
      </c>
      <c r="G245" s="14">
        <v>0.99</v>
      </c>
      <c r="H245" s="14">
        <v>0.9</v>
      </c>
      <c r="I245" s="14">
        <v>0.98</v>
      </c>
      <c r="J245" s="9">
        <v>0.95</v>
      </c>
      <c r="K245" s="13">
        <f>+VLOOKUP($D245,[1]UGEL!$AO$4:$AT$249,4,0)</f>
        <v>-4</v>
      </c>
      <c r="L245" s="13">
        <f>+VLOOKUP($D245,[1]UGEL!$AO$4:$AT$249,5,0)</f>
        <v>3.1748586341887686</v>
      </c>
      <c r="M245" s="15" t="s">
        <v>507</v>
      </c>
      <c r="N245" s="15" t="s">
        <v>506</v>
      </c>
    </row>
    <row r="246" spans="2:14" x14ac:dyDescent="0.25">
      <c r="B246" s="7" t="s">
        <v>240</v>
      </c>
      <c r="C246" s="7" t="s">
        <v>241</v>
      </c>
      <c r="D246" s="7" t="s">
        <v>490</v>
      </c>
      <c r="E246" s="8">
        <v>0.98599999999999999</v>
      </c>
      <c r="F246" s="8">
        <v>0.90617999999999999</v>
      </c>
      <c r="G246" s="14">
        <v>0.99</v>
      </c>
      <c r="H246" s="14">
        <v>0.92</v>
      </c>
      <c r="I246" s="14">
        <v>0.99</v>
      </c>
      <c r="J246" s="9">
        <v>0.97</v>
      </c>
      <c r="K246" s="13">
        <f>+VLOOKUP($D246,[1]UGEL!$AO$4:$AT$249,4,0)</f>
        <v>1</v>
      </c>
      <c r="L246" s="13">
        <f>+VLOOKUP($D246,[1]UGEL!$AO$4:$AT$249,5,0)</f>
        <v>4.6179450072358712</v>
      </c>
      <c r="M246" s="15" t="s">
        <v>506</v>
      </c>
      <c r="N246" s="15" t="s">
        <v>506</v>
      </c>
    </row>
    <row r="247" spans="2:14" x14ac:dyDescent="0.25">
      <c r="B247" s="7" t="s">
        <v>240</v>
      </c>
      <c r="C247" s="7" t="s">
        <v>241</v>
      </c>
      <c r="D247" s="7" t="s">
        <v>491</v>
      </c>
      <c r="E247" s="8">
        <v>0.97599999999999998</v>
      </c>
      <c r="F247" s="8">
        <v>0.89109000000000005</v>
      </c>
      <c r="G247" s="14">
        <v>0.98</v>
      </c>
      <c r="H247" s="14">
        <v>0.92</v>
      </c>
      <c r="I247" s="14">
        <v>0.99</v>
      </c>
      <c r="J247" s="9">
        <v>0.93388432264328003</v>
      </c>
      <c r="K247" s="13">
        <f>+VLOOKUP($D247,[1]UGEL!$AO$4:$AT$249,4,0)</f>
        <v>3.5</v>
      </c>
      <c r="L247" s="13">
        <f>+VLOOKUP($D247,[1]UGEL!$AO$4:$AT$249,5,0)</f>
        <v>1.4802602090377031</v>
      </c>
      <c r="M247" s="15" t="s">
        <v>506</v>
      </c>
      <c r="N247" s="15" t="s">
        <v>506</v>
      </c>
    </row>
    <row r="248" spans="2:14" x14ac:dyDescent="0.25">
      <c r="B248" s="7" t="s">
        <v>240</v>
      </c>
      <c r="C248" s="7" t="s">
        <v>241</v>
      </c>
      <c r="D248" s="7" t="s">
        <v>492</v>
      </c>
      <c r="E248" s="8">
        <v>0.99099999999999999</v>
      </c>
      <c r="F248" s="8">
        <v>0.82352999999999998</v>
      </c>
      <c r="G248" s="14">
        <v>0.98</v>
      </c>
      <c r="H248" s="14">
        <v>0.85</v>
      </c>
      <c r="I248" s="14">
        <v>1</v>
      </c>
      <c r="J248" s="9">
        <v>0.96</v>
      </c>
      <c r="K248" s="13">
        <f>+VLOOKUP($D248,[1]UGEL!$AO$4:$AT$249,4,0)</f>
        <v>1</v>
      </c>
      <c r="L248" s="13">
        <f>+VLOOKUP($D248,[1]UGEL!$AO$4:$AT$249,5,0)</f>
        <v>5.1556479032867406</v>
      </c>
      <c r="M248" s="15" t="s">
        <v>506</v>
      </c>
      <c r="N248" s="15" t="s">
        <v>506</v>
      </c>
    </row>
    <row r="249" spans="2:14" x14ac:dyDescent="0.25">
      <c r="B249" s="7" t="s">
        <v>240</v>
      </c>
      <c r="C249" s="7" t="s">
        <v>241</v>
      </c>
      <c r="D249" s="7" t="s">
        <v>493</v>
      </c>
      <c r="E249" s="8">
        <v>0.99299999999999999</v>
      </c>
      <c r="F249" s="8">
        <v>0.89412000000000003</v>
      </c>
      <c r="G249" s="14">
        <v>0.98</v>
      </c>
      <c r="H249" s="14">
        <v>0.92</v>
      </c>
      <c r="I249" s="14">
        <v>0.98245614767074585</v>
      </c>
      <c r="J249" s="9">
        <v>0.9649122953414917</v>
      </c>
      <c r="K249" s="13">
        <f>+VLOOKUP($D249,[1]UGEL!$AO$4:$AT$249,4,0)</f>
        <v>1</v>
      </c>
      <c r="L249" s="13">
        <f>+VLOOKUP($D249,[1]UGEL!$AO$4:$AT$249,5,0)</f>
        <v>2.7354055386975129</v>
      </c>
      <c r="M249" s="15" t="s">
        <v>506</v>
      </c>
      <c r="N249" s="15" t="s">
        <v>506</v>
      </c>
    </row>
    <row r="250" spans="2:14" x14ac:dyDescent="0.25">
      <c r="B250" s="7" t="s">
        <v>240</v>
      </c>
      <c r="C250" s="7" t="s">
        <v>242</v>
      </c>
      <c r="D250" s="7" t="s">
        <v>494</v>
      </c>
      <c r="E250" s="8">
        <v>0.98499999999999999</v>
      </c>
      <c r="F250" s="8">
        <v>0.91566999999999998</v>
      </c>
      <c r="G250" s="14">
        <v>0.98</v>
      </c>
      <c r="H250" s="14">
        <v>0.92</v>
      </c>
      <c r="I250" s="14">
        <v>0.9913371205329895</v>
      </c>
      <c r="J250" s="9">
        <v>0.98</v>
      </c>
      <c r="K250" s="13">
        <f>+VLOOKUP($D250,[1]UGEL!$AO$4:$AT$249,4,0)</f>
        <v>1</v>
      </c>
      <c r="L250" s="13">
        <f>+VLOOKUP($D250,[1]UGEL!$AO$4:$AT$249,5,0)</f>
        <v>14.856812933025212</v>
      </c>
      <c r="M250" s="15" t="s">
        <v>506</v>
      </c>
      <c r="N250" s="15" t="s">
        <v>506</v>
      </c>
    </row>
    <row r="251" spans="2:14" x14ac:dyDescent="0.25">
      <c r="B251" s="7" t="s">
        <v>243</v>
      </c>
      <c r="C251" s="7" t="s">
        <v>246</v>
      </c>
      <c r="D251" s="7" t="s">
        <v>495</v>
      </c>
      <c r="E251" s="8">
        <v>0.98099999999999998</v>
      </c>
      <c r="F251" s="8">
        <v>0.78788000000000002</v>
      </c>
      <c r="G251" s="14">
        <v>0.98</v>
      </c>
      <c r="H251" s="14">
        <v>0.81</v>
      </c>
      <c r="I251" s="14">
        <v>1</v>
      </c>
      <c r="J251" s="9">
        <v>0.92</v>
      </c>
      <c r="K251" s="13">
        <f>+VLOOKUP($D251,[1]UGEL!$AO$4:$AT$249,4,0)</f>
        <v>1</v>
      </c>
      <c r="L251" s="13">
        <f>+VLOOKUP($D251,[1]UGEL!$AO$4:$AT$249,5,0)</f>
        <v>5.9728752260397764</v>
      </c>
      <c r="M251" s="15" t="s">
        <v>506</v>
      </c>
      <c r="N251" s="15" t="s">
        <v>506</v>
      </c>
    </row>
    <row r="252" spans="2:14" x14ac:dyDescent="0.25">
      <c r="B252" s="7" t="s">
        <v>243</v>
      </c>
      <c r="C252" s="7" t="s">
        <v>244</v>
      </c>
      <c r="D252" s="7" t="s">
        <v>496</v>
      </c>
      <c r="E252" s="8">
        <v>0.96799999999999997</v>
      </c>
      <c r="F252" s="8">
        <v>0.89959999999999996</v>
      </c>
      <c r="G252" s="14">
        <v>0.97</v>
      </c>
      <c r="H252" s="14">
        <v>0.92</v>
      </c>
      <c r="I252" s="14">
        <v>0.94425880908966064</v>
      </c>
      <c r="J252" s="9">
        <v>0.90031152963638306</v>
      </c>
      <c r="K252" s="13">
        <f>+VLOOKUP($D252,[1]UGEL!$AO$4:$AT$249,4,0)</f>
        <v>-11.870595455169653</v>
      </c>
      <c r="L252" s="13">
        <f>+VLOOKUP($D252,[1]UGEL!$AO$4:$AT$249,5,0)</f>
        <v>3.4878903744269531E-2</v>
      </c>
      <c r="M252" s="15" t="s">
        <v>507</v>
      </c>
      <c r="N252" s="15" t="s">
        <v>508</v>
      </c>
    </row>
    <row r="253" spans="2:14" x14ac:dyDescent="0.25">
      <c r="B253" s="7" t="s">
        <v>243</v>
      </c>
      <c r="C253" s="7" t="s">
        <v>245</v>
      </c>
      <c r="D253" s="7" t="s">
        <v>497</v>
      </c>
      <c r="E253" s="8">
        <v>0.96199999999999997</v>
      </c>
      <c r="F253" s="8">
        <v>0.89744000000000002</v>
      </c>
      <c r="G253" s="14">
        <v>0.97</v>
      </c>
      <c r="H253" s="14">
        <v>0.92</v>
      </c>
      <c r="I253" s="14">
        <v>0.93</v>
      </c>
      <c r="J253" s="9">
        <v>0.90196079015731812</v>
      </c>
      <c r="K253" s="13">
        <f>+VLOOKUP($D253,[1]UGEL!$AO$4:$AT$249,4,0)</f>
        <v>-3.9999999999999862</v>
      </c>
      <c r="L253" s="13">
        <f>+VLOOKUP($D253,[1]UGEL!$AO$4:$AT$249,5,0)</f>
        <v>0.20038963463289428</v>
      </c>
      <c r="M253" s="15" t="s">
        <v>507</v>
      </c>
      <c r="N253" s="15" t="s">
        <v>508</v>
      </c>
    </row>
    <row r="254" spans="2:14" x14ac:dyDescent="0.25">
      <c r="B254" s="7" t="s">
        <v>243</v>
      </c>
      <c r="C254" s="7" t="s">
        <v>247</v>
      </c>
      <c r="D254" s="7" t="s">
        <v>498</v>
      </c>
      <c r="E254" s="8">
        <v>0.97499999999999998</v>
      </c>
      <c r="F254" s="8">
        <v>0.96667000000000003</v>
      </c>
      <c r="G254" s="14">
        <v>0.98</v>
      </c>
      <c r="H254" s="14">
        <v>0.92</v>
      </c>
      <c r="I254" s="14">
        <v>0.95</v>
      </c>
      <c r="J254" s="9">
        <v>0.88</v>
      </c>
      <c r="K254" s="13">
        <f>+VLOOKUP($D254,[1]UGEL!$AO$4:$AT$249,4,0)</f>
        <v>-5</v>
      </c>
      <c r="L254" s="13">
        <f>+VLOOKUP($D254,[1]UGEL!$AO$4:$AT$249,5,0)</f>
        <v>0</v>
      </c>
      <c r="M254" s="15" t="s">
        <v>507</v>
      </c>
      <c r="N254" s="15" t="s">
        <v>507</v>
      </c>
    </row>
    <row r="255" spans="2:14" x14ac:dyDescent="0.25">
      <c r="B255" s="7" t="s">
        <v>248</v>
      </c>
      <c r="C255" s="7" t="s">
        <v>249</v>
      </c>
      <c r="D255" s="7" t="s">
        <v>499</v>
      </c>
      <c r="E255" s="8">
        <v>0.97099999999999997</v>
      </c>
      <c r="F255" s="8">
        <v>0.82015000000000005</v>
      </c>
      <c r="G255" s="14">
        <v>0.98</v>
      </c>
      <c r="H255" s="14">
        <v>0.85</v>
      </c>
      <c r="I255" s="14">
        <v>0.95329612493515015</v>
      </c>
      <c r="J255" s="9">
        <v>0.91221725940704346</v>
      </c>
      <c r="K255" s="13">
        <f>+VLOOKUP($D255,[1]UGEL!$AO$4:$AT$249,4,0)</f>
        <v>-1.9670972294277569</v>
      </c>
      <c r="L255" s="13">
        <f>+VLOOKUP($D255,[1]UGEL!$AO$4:$AT$249,5,0)</f>
        <v>3.0843302983934211</v>
      </c>
      <c r="M255" s="15" t="s">
        <v>507</v>
      </c>
      <c r="N255" s="15" t="s">
        <v>506</v>
      </c>
    </row>
    <row r="256" spans="2:14" x14ac:dyDescent="0.25">
      <c r="B256" s="7" t="s">
        <v>248</v>
      </c>
      <c r="C256" s="7" t="s">
        <v>250</v>
      </c>
      <c r="D256" s="7" t="s">
        <v>500</v>
      </c>
      <c r="E256" s="8">
        <v>0.98499999999999999</v>
      </c>
      <c r="F256" s="8">
        <v>0.78430999999999995</v>
      </c>
      <c r="G256" s="14">
        <v>0.99</v>
      </c>
      <c r="H256" s="14">
        <v>0.81</v>
      </c>
      <c r="I256" s="14">
        <v>0.98</v>
      </c>
      <c r="J256" s="9">
        <v>0.93382352590560913</v>
      </c>
      <c r="K256" s="13">
        <f>+VLOOKUP($D256,[1]UGEL!$AO$4:$AT$249,4,0)</f>
        <v>-1</v>
      </c>
      <c r="L256" s="13">
        <f>+VLOOKUP($D256,[1]UGEL!$AO$4:$AT$249,5,0)</f>
        <v>5.8199114793930944</v>
      </c>
      <c r="M256" s="15" t="s">
        <v>507</v>
      </c>
      <c r="N256" s="15" t="s">
        <v>506</v>
      </c>
    </row>
    <row r="257" spans="2:14" x14ac:dyDescent="0.25">
      <c r="B257" s="7" t="s">
        <v>248</v>
      </c>
      <c r="C257" s="7" t="s">
        <v>251</v>
      </c>
      <c r="D257" s="7" t="s">
        <v>501</v>
      </c>
      <c r="E257" s="8">
        <v>0.98899999999999999</v>
      </c>
      <c r="F257" s="8">
        <v>0.83830000000000005</v>
      </c>
      <c r="G257" s="14">
        <v>0.99</v>
      </c>
      <c r="H257" s="14">
        <v>0.87</v>
      </c>
      <c r="I257" s="14">
        <v>0.93</v>
      </c>
      <c r="J257" s="9">
        <v>0.91</v>
      </c>
      <c r="K257" s="13">
        <f>+VLOOKUP($D257,[1]UGEL!$AO$4:$AT$249,4,0)</f>
        <v>-58.999999999999886</v>
      </c>
      <c r="L257" s="13">
        <f>+VLOOKUP($D257,[1]UGEL!$AO$4:$AT$249,5,0)</f>
        <v>2.2618296529968487</v>
      </c>
      <c r="M257" s="15" t="s">
        <v>507</v>
      </c>
      <c r="N257" s="15" t="s">
        <v>506</v>
      </c>
    </row>
    <row r="258" spans="2:14" x14ac:dyDescent="0.25">
      <c r="B258" s="7" t="s">
        <v>248</v>
      </c>
      <c r="C258" s="7" t="s">
        <v>252</v>
      </c>
      <c r="D258" s="7" t="s">
        <v>502</v>
      </c>
      <c r="E258" s="8">
        <v>0.96499999999999997</v>
      </c>
      <c r="F258" s="8">
        <v>0.79396</v>
      </c>
      <c r="G258" s="14">
        <v>0.97</v>
      </c>
      <c r="H258" s="14">
        <v>0.82</v>
      </c>
      <c r="I258" s="14">
        <v>0.95078581571578979</v>
      </c>
      <c r="J258" s="9">
        <v>0.90145987272262573</v>
      </c>
      <c r="K258" s="13">
        <f>+VLOOKUP($D258,[1]UGEL!$AO$4:$AT$249,4,0)</f>
        <v>-2.8428368568420321</v>
      </c>
      <c r="L258" s="13">
        <f>+VLOOKUP($D258,[1]UGEL!$AO$4:$AT$249,5,0)</f>
        <v>4.1282593211453893</v>
      </c>
      <c r="M258" s="15" t="s">
        <v>507</v>
      </c>
      <c r="N258" s="15" t="s">
        <v>506</v>
      </c>
    </row>
    <row r="259" spans="2:14" x14ac:dyDescent="0.25">
      <c r="B259" s="7" t="s">
        <v>248</v>
      </c>
      <c r="C259" s="7" t="s">
        <v>253</v>
      </c>
      <c r="D259" s="7" t="s">
        <v>503</v>
      </c>
      <c r="E259" s="8">
        <v>0.98099999999999998</v>
      </c>
      <c r="F259" s="8">
        <v>0.90908999999999995</v>
      </c>
      <c r="G259" s="14">
        <v>0.98</v>
      </c>
      <c r="H259" s="14">
        <v>0.92</v>
      </c>
      <c r="I259" s="14">
        <v>0.99</v>
      </c>
      <c r="J259" s="9">
        <v>0.95333331823348999</v>
      </c>
      <c r="K259" s="13">
        <f>+VLOOKUP($D259,[1]UGEL!$AO$4:$AT$249,4,0)</f>
        <v>1</v>
      </c>
      <c r="L259" s="13">
        <f>+VLOOKUP($D259,[1]UGEL!$AO$4:$AT$249,5,0)</f>
        <v>4.0552995631062956</v>
      </c>
      <c r="M259" s="15" t="s">
        <v>506</v>
      </c>
      <c r="N259" s="15" t="s">
        <v>506</v>
      </c>
    </row>
  </sheetData>
  <mergeCells count="10">
    <mergeCell ref="I12:J12"/>
    <mergeCell ref="B5:K6"/>
    <mergeCell ref="K12:L12"/>
    <mergeCell ref="M12:N12"/>
    <mergeCell ref="B12:B13"/>
    <mergeCell ref="C12:C13"/>
    <mergeCell ref="D12:D13"/>
    <mergeCell ref="E12:F12"/>
    <mergeCell ref="G12:H12"/>
    <mergeCell ref="B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VARGAS DIAZ</dc:creator>
  <cp:lastModifiedBy>JAVIER VARGAS DIAZ</cp:lastModifiedBy>
  <dcterms:created xsi:type="dcterms:W3CDTF">2019-06-27T20:27:29Z</dcterms:created>
  <dcterms:modified xsi:type="dcterms:W3CDTF">2019-06-28T22:41:07Z</dcterms:modified>
</cp:coreProperties>
</file>