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NEDU\COMPROMISOS DE DESEMPEÑO\2018\13. Tramo 1\RESULTADOS DE CUMPLIMIENTO CIERRE TRAMO\"/>
    </mc:Choice>
  </mc:AlternateContent>
  <bookViews>
    <workbookView xWindow="0" yWindow="0" windowWidth="28800" windowHeight="14235"/>
  </bookViews>
  <sheets>
    <sheet name="Valorlogrado_Materiales" sheetId="1" r:id="rId1"/>
  </sheets>
  <definedNames>
    <definedName name="_xlnm._FilterDatabase" localSheetId="0" hidden="1">Valorlogrado_Materiales!$B$8:$K$230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9" i="1" l="1"/>
</calcChain>
</file>

<file path=xl/sharedStrings.xml><?xml version="1.0" encoding="utf-8"?>
<sst xmlns="http://schemas.openxmlformats.org/spreadsheetml/2006/main" count="678" uniqueCount="263">
  <si>
    <t>ESTRATO</t>
  </si>
  <si>
    <t>Numerador</t>
  </si>
  <si>
    <t>Denominador</t>
  </si>
  <si>
    <t>AMAZONAS</t>
  </si>
  <si>
    <t>300-724: REGION AMAZONAS-EDUCACION</t>
  </si>
  <si>
    <t>301-954: REGION AMAZONAS-EDUCACION BAGUA</t>
  </si>
  <si>
    <t>302-1220: REGION AMAZONAS-EDUCACION CONDORCANQUI</t>
  </si>
  <si>
    <t>300-729: REGION ANCASH-EDUCACION ANCASH</t>
  </si>
  <si>
    <t>301-730: REGION ANCASH-EDUCACION SANTA</t>
  </si>
  <si>
    <t>302-731: REGION ANCASH-EDUCACION HUAYLAS</t>
  </si>
  <si>
    <t>303-732: REGION ANCASH-EDUCACION HUARMEY</t>
  </si>
  <si>
    <t>304-733: REGION ANCASH-EDUCACION AIJA</t>
  </si>
  <si>
    <t>305-734: REGION ANCASH-EDUCACION POMABAMBA</t>
  </si>
  <si>
    <t>306-735: REGION ANCASH-EDUCACION SIHUAS</t>
  </si>
  <si>
    <t>308-737: REGION ANCASH-EDUCACION HUARI</t>
  </si>
  <si>
    <t>309-738: REGION ANCASH-EDUCACION PALLASCA</t>
  </si>
  <si>
    <t>310-1206: REGION ANCASH - EDUCACION CASMA</t>
  </si>
  <si>
    <t>311-1221: REGION ANCASH - EDUCACION HUARAZ</t>
  </si>
  <si>
    <t>312-1477: GOB. REG. DE ANCASH- EDUCACION ANTONIO RAIMONDI</t>
  </si>
  <si>
    <t>313-1478: GOB.REG. DE ANCASH- EDUCACION BOLOGNESI</t>
  </si>
  <si>
    <t>314-1479: GOB.REG. DE ANCASH- EDUCACION - ASUNCION</t>
  </si>
  <si>
    <t>315-1480: GOB.REG. DE ANCASH- EDUCACION - CARHUAZ</t>
  </si>
  <si>
    <t>316-1481: GOB.REG. DE ANCASH- EDUCACION - MARISCAL LUZURIAGA</t>
  </si>
  <si>
    <t>317-1482: GOB.REG. DE ANCASH- EDUCACION OCROS</t>
  </si>
  <si>
    <t>318-1483: GOB.REG. DE ANCASH- EDUCACION RECUAY</t>
  </si>
  <si>
    <t>319-1484: GOB.REG. DE ANCASH - EDUCACION YUNGAY</t>
  </si>
  <si>
    <t>320-1491: GOB. REG. DE ANCASH- EDUCACION CORONGO</t>
  </si>
  <si>
    <t>301-754: REGION APURIMAC-EDUCACION CHANKA</t>
  </si>
  <si>
    <t>302-1010: REGION APURIMAC-EDUCACION COTABAMBAS</t>
  </si>
  <si>
    <t>303-1011: REGION APURIMAC-EDUCACION CHINCHEROS</t>
  </si>
  <si>
    <t>304-1430: GOB.REG.APURIMAC- EDUCACION GRAU</t>
  </si>
  <si>
    <t>305-1431: GOB.REG. APURIMAC- EDUCACION HUANCARAMA</t>
  </si>
  <si>
    <t>306-1432: GOB.REG. DE APURIMAC- EDUCACION AYMARAES</t>
  </si>
  <si>
    <t>307-1433: GOB. REG. APURIMAC- EDUCACION ABANCAY</t>
  </si>
  <si>
    <t>308-1538: GOB. REG. APURIMAC - EDUCACION ANTABAMBA</t>
  </si>
  <si>
    <t>AREQUIPA</t>
  </si>
  <si>
    <t>300-763: REGION AREQUIPA-EDUCACION</t>
  </si>
  <si>
    <t>302-1103: REGION AREQUIPA-EDUCACION AREQUIPA NORTE</t>
  </si>
  <si>
    <t>303-1104: REGION AREQUIPA-EDUCACION AREQUIPA SUR</t>
  </si>
  <si>
    <t>AYACUCHO</t>
  </si>
  <si>
    <t>301-1042: REGION AYACUCHO-EDUCACION CENTRO AYACUCHO</t>
  </si>
  <si>
    <t>302-1043: REGION AYACUCHO-EDUCACION LUCANAS</t>
  </si>
  <si>
    <t>303-1044: REGION AYACUCHO-EDUCACION SARA SARA</t>
  </si>
  <si>
    <t>304-1351: GOB.REG. DE AYACUCHO- EDUCACION SUR PAUZA</t>
  </si>
  <si>
    <t>305-1237: REGION AYACUCHO - EDUCACION HUANTA</t>
  </si>
  <si>
    <t>307-1352: GOB.REG. DE AYACUCHO- EDUCACION VRAE LA MAR</t>
  </si>
  <si>
    <t>308-1361: GOB. REG. DE AYACUCHO- EDUCACION HUAMANGA</t>
  </si>
  <si>
    <t>309-1377: GOB. REG. AYACUCHO- EDUCACION UGEL SUCRE</t>
  </si>
  <si>
    <t>310-1378: GOB. REG. AYACUCHO - EDUCACION UGEL VICTOR FAJARDO</t>
  </si>
  <si>
    <t>311-1440: GOB. REG. AYACUCHO- EDUCACION VILCASHUAMAN</t>
  </si>
  <si>
    <t>312-1493: GOB.REG. DE AYACUCHO- EDUCACION HUANCASANCOS</t>
  </si>
  <si>
    <t>CAJAMARCA</t>
  </si>
  <si>
    <t>301-782: REGION CAJAMARCA-EDUCACION CHOTA</t>
  </si>
  <si>
    <t>302-783: REGION CAJAMARCA-EDUCACION CUTERVO</t>
  </si>
  <si>
    <t>303-784: REGION CAJAMARCA-EDUCACION JAEN</t>
  </si>
  <si>
    <t>304-1168: REGION CAJAMARCA - EDUCACION SAN IGNACIO</t>
  </si>
  <si>
    <t>305-1353: GOB.REG. DE CAJAMARCA- EDUCACION UGEL SANTA CRUZ</t>
  </si>
  <si>
    <t>306-1354: GOB.REG. DE CAJAMARCA- EDUCACION UGEL CAJABAMBA</t>
  </si>
  <si>
    <t>307-1355: GOB.REG. DE CAJAMARCA- EDUCACION UGEL BAMBAMARCA</t>
  </si>
  <si>
    <t>308-1379: GOB.REG. CAJAMARCA - EDUCACION UGEL CELENDIN</t>
  </si>
  <si>
    <t>309-1380: GOB. REG. CAJAMARCA - EDUCACION UGEL CAJAMARCA</t>
  </si>
  <si>
    <t>311-1382: GOB. REG. CAJAMARCA - EDUCACION UGEL CONTUMAZA</t>
  </si>
  <si>
    <t>312-1383: GOB. REG. CAJAMARCA - EDUCACION UGEL SAN MIGUEL</t>
  </si>
  <si>
    <t>313-1384: GOB. REG. CAJAMARCA - EDUCACION UGEL SAN PABLO</t>
  </si>
  <si>
    <t>CALLAO</t>
  </si>
  <si>
    <t>302-1229: REGION CALLAO - EDUCACION VENTANILLA</t>
  </si>
  <si>
    <t>CUSCO</t>
  </si>
  <si>
    <t>300-796: REGION CUSCO-EDUCACION</t>
  </si>
  <si>
    <t>302-1105: REGION CUSCO-EDUCACION CANCHIS</t>
  </si>
  <si>
    <t>304-1107: REGION CUSCO - EDUCACION LA CONVENCION</t>
  </si>
  <si>
    <t>305-1239: REGION CUSCO - EDUCACION CHUMBIVILCAS</t>
  </si>
  <si>
    <t>306-1240: GOB. REG. DPTO. CUSCO - EDUCACION PARURO</t>
  </si>
  <si>
    <t>310-1525: GOB.REG. DPTO. CUSCO- EDUCACION ESPINAR</t>
  </si>
  <si>
    <t>HUANCAVELICA</t>
  </si>
  <si>
    <t>307-1385: GOB. REG. HUANCAVELICA - EDUCACION UGEL ANGARAES</t>
  </si>
  <si>
    <t>308-1637: GOB. REG. HUANCAVELICA - UGEL SURCUBAMBA</t>
  </si>
  <si>
    <t>309-1638: GOB. REG. HUANCAVELICA - UGEL ACOBAMBA</t>
  </si>
  <si>
    <t>310-1639: GOB. REG. HUANCAVELICA - UGEL HUANCAVELICA</t>
  </si>
  <si>
    <t>311-1640: GOB. REG. HUANCAVELICA - UGEL HUAYTARA</t>
  </si>
  <si>
    <t>312-1641: GOB. REG. HUANCAVELICA - UGEL TAYACAJA</t>
  </si>
  <si>
    <t>301-809: REGION HUANUCO-EDUCACION MARAÑON</t>
  </si>
  <si>
    <t>302-1108: REGION HUANUCO - EDUCACION LEONCIO PRADO</t>
  </si>
  <si>
    <t>304-1386: GOB. REG. HUANUCO - EDUCACION PACHITEA</t>
  </si>
  <si>
    <t>305-1387: GOB. REG. HUANUCO - EDUCACION HUAMALIES</t>
  </si>
  <si>
    <t>306-1388: GOB. REG. HUANUCO - EDUCACION PUERTO INCA</t>
  </si>
  <si>
    <t>307-1453: GOB. REG. HUANUCO - EDUCACION UGEL HUACAYBAMBA</t>
  </si>
  <si>
    <t>308-1540: GOB. REG. HUANUCO - EDUCAC ION UGEL AMBO</t>
  </si>
  <si>
    <t>309-1541: GOB. REG. HUANUCO - EDUCACION UGEL LAURICOCHA</t>
  </si>
  <si>
    <t>310-1542: GOB. REG. HUANUCO - EDUCACION - UGEL YAROWILCA</t>
  </si>
  <si>
    <t>311-1543: GOB. REG. HUANUCO - EDUCACION- UGEL HUANUCO</t>
  </si>
  <si>
    <t>ICA</t>
  </si>
  <si>
    <t>300-816: REGION ICA-EDUCACION</t>
  </si>
  <si>
    <t>301-1012: REGION ICA-EDUCACION CHINCHA</t>
  </si>
  <si>
    <t>302-1013: REGION ICA-EDUCACION - NASCA</t>
  </si>
  <si>
    <t>303-1389: GOB. REG. ICA - EDUCACION PISCO</t>
  </si>
  <si>
    <t>304-1417: REGION ICA - EDUCACION PALPA</t>
  </si>
  <si>
    <t>301-1111: REGION JUNIN - EDUCACION TARMA</t>
  </si>
  <si>
    <t>302-1112: REGION JUNIN - EDUCACION SATIPO</t>
  </si>
  <si>
    <t>303-1459: GOB. REG. DE JUNIN- EDUCACION CHANCHAMAYO</t>
  </si>
  <si>
    <t>304-1606: GOB. REG. DE JUNIN - EDUCACION HUANCAYO</t>
  </si>
  <si>
    <t>305-1607: GOB. REG. DE JUNIN - EDUCACION CONCEPCION</t>
  </si>
  <si>
    <t>306-1608: GOB. REG. DE JUNIN - EDUCACION CHUPACA</t>
  </si>
  <si>
    <t>307-1609: GOB. REG. DE JUNIN - EDUCACION JAUJA</t>
  </si>
  <si>
    <t>308-1610: GOB. REG. DE JUNIN - EDUCACION YAULI- LA OROYA</t>
  </si>
  <si>
    <t>309-1611: GOB. REG. DE JUNIN - EDUCACION PROVINCIA DE JUNIN</t>
  </si>
  <si>
    <t>LA LIBERTAD</t>
  </si>
  <si>
    <t>301-835: REGION LA LIBERTAD-EDUCACION CHEPEN</t>
  </si>
  <si>
    <t>302-836: REGION LA LIBERTAD-EDUCACION PACASMAYO</t>
  </si>
  <si>
    <t>303-837: REGION LA LIBERTAD-EDUCACION ASCOPE</t>
  </si>
  <si>
    <t>304-838: REGION LA LIBERTAD-EDUCACION GRAN CHIMU</t>
  </si>
  <si>
    <t>305-839: REGION LA LIBERTAD-EDUCACION OTUZCO</t>
  </si>
  <si>
    <t>306-840: REGION LA LIBERTAD-EDUCACION SANTIAGO DE CHUCO</t>
  </si>
  <si>
    <t>307-841: REGION LA LIBERTAD-EDUCACION SANCHEZ CARRION</t>
  </si>
  <si>
    <t>308-842: REGION LA LIBERTAD-EDUCACION PATAZ</t>
  </si>
  <si>
    <t>309-843: REGION LA LIBERTAD-EDUCACION BOLIVAR</t>
  </si>
  <si>
    <t>311-988: REGION LA LIBERTAD-EDUCACION JULCAN</t>
  </si>
  <si>
    <t>312-1307: REGION LA LIBERTAD- EDUCACION VIRU</t>
  </si>
  <si>
    <t>313-1485: GOB. REG. DE LA LIBERTAD - EDUCACION EL PORVENIR</t>
  </si>
  <si>
    <t>314-1486: GOB. REG. DE LA LIBERTAD - EDUCACION LA ESPERANZA</t>
  </si>
  <si>
    <t>315-1487: GOB. REG. DE LA LIBERTAD - EDUCACION TRUJILLO NOR OESTE</t>
  </si>
  <si>
    <t>316-1488: GOB. REG. DE LA LIBERTAD - EDUCACION TRUJILLO SUR ESTE</t>
  </si>
  <si>
    <t>LAMBAYEQUE</t>
  </si>
  <si>
    <t>300-858: REGION LAMBAYEQUE-EDUCACION CHICLAYO</t>
  </si>
  <si>
    <t>302-1225: REGION LAMBAYEQUE - EDUCACION LAMBAYEQUE</t>
  </si>
  <si>
    <t>303-1226: REGION LAMBAYEQUE - EDUCACION FERREÑAFE</t>
  </si>
  <si>
    <t>LIMA PROVINCIAS</t>
  </si>
  <si>
    <t>301-1181: REGION LIMA - EDUCACION CAÑETE</t>
  </si>
  <si>
    <t>302-1182: REGION LIMA - EDUCACION HUAURA</t>
  </si>
  <si>
    <t>303-1183: REGION LIMA - EDUCACION HUARAL</t>
  </si>
  <si>
    <t>304-1184: REGION LIMA - EDUCACION CAJATAMBO</t>
  </si>
  <si>
    <t>305-1185: REGION LIMA - EDUCACION CANTA</t>
  </si>
  <si>
    <t>306-1186: REGION LIMA - EDUCACION YAUYOS</t>
  </si>
  <si>
    <t>308-1188: REGION LIMA - EDUCACION HUAROCHIRI</t>
  </si>
  <si>
    <t>309-1189: REGION LIMA - EDUCACION BARRANCA</t>
  </si>
  <si>
    <t>LIMA METROPOLITANA</t>
  </si>
  <si>
    <t>017-72: EDUCACION LIMA METROPOLITANA</t>
  </si>
  <si>
    <t>001-56: USE 01 SAN JUAN DE MIRAFLORES</t>
  </si>
  <si>
    <t>002-57: USE 02 SAN MARTIN DE PORRAS</t>
  </si>
  <si>
    <t>003-58: USE 03 CERCADO</t>
  </si>
  <si>
    <t>004-59: USE 04 COMAS</t>
  </si>
  <si>
    <t>005-60: USE 05 SAN JUAN DE LURIGANCHO</t>
  </si>
  <si>
    <t>006-61: USE 06 VITARTE</t>
  </si>
  <si>
    <t>007-62: USE 07 SAN BORJA</t>
  </si>
  <si>
    <t>LORETO</t>
  </si>
  <si>
    <t>300-867: REGION LORETO-EDUCACION</t>
  </si>
  <si>
    <t>301-868: REGION LORETO-EDUCACION ALTO AMAZONAS</t>
  </si>
  <si>
    <t>302-869: REGION LORETO-EDUCACION UCAYALI-CONTAMANA LORETO</t>
  </si>
  <si>
    <t>303-1125: REGION LORETO-EDUCACION MARISCAL RAMON CASTILLA</t>
  </si>
  <si>
    <t>304-1178: REGION LORETO-EDUCACION REQUENA</t>
  </si>
  <si>
    <t>305-1179: REGION LORETO-EDUCACION NAUTA</t>
  </si>
  <si>
    <t>306-1248: REGION LORETO - EDUCACION DATEM DEL MARAÑON</t>
  </si>
  <si>
    <t>MADRE DE DIOS</t>
  </si>
  <si>
    <t>300-878: REGION MADRE DE DIOS-EDUCACION</t>
  </si>
  <si>
    <t>MOQUEGUA</t>
  </si>
  <si>
    <t>301-1171: REGION MOQUEGUA - EDUCACION ILO</t>
  </si>
  <si>
    <t>302-1207: REGION MOQUEGUA - EDUCACION MARISCAL NIETO</t>
  </si>
  <si>
    <t>303-1208: REGION MOQUEGUA - EDUCACION SANCHEZ CERRO</t>
  </si>
  <si>
    <t>PASCO</t>
  </si>
  <si>
    <t>301-1113: REGION PASCO - EDUCACION OXAPAMPA</t>
  </si>
  <si>
    <t>302-1227: REGION PASCO - EDUCACION DANIEL A. CARRION</t>
  </si>
  <si>
    <t>303-1461: GOB. REG. DE PASCO - UGEL PASCO</t>
  </si>
  <si>
    <t>PIURA</t>
  </si>
  <si>
    <t>300-896: REGION PIURA-EDUCACION</t>
  </si>
  <si>
    <t>302-898: REGION PIURA-EDUCACION LUCIANO CASTILLO COLONNA</t>
  </si>
  <si>
    <t>303-1115: REGION PIURA - EDUCACION ALTO PIURA</t>
  </si>
  <si>
    <t>305-1395: GOB. REG. DE PIURA- EDUCACION UGEL DE PAITA</t>
  </si>
  <si>
    <t>306-1396: GOB. REG. DE PIURA - EDUCACION UGEL DE TALARA</t>
  </si>
  <si>
    <t>307-1397: GOB. REG. DE PIURA - EDUCACION UGEL MORROPON</t>
  </si>
  <si>
    <t>308-1398: GOB. REG. DE PIURA - EDUCACION UGEL AYABACA</t>
  </si>
  <si>
    <t>310-1532: GOB.REG. DPTO. PIURA- EDUCACION UGEL HUARMACA</t>
  </si>
  <si>
    <t>PUNO</t>
  </si>
  <si>
    <t>301-911: REGION PUNO-EDUCACION SAN ROMAN</t>
  </si>
  <si>
    <t>302-912: REGION PUNO-EDUCACION MELGAR</t>
  </si>
  <si>
    <t>303-913: REGION PUNO-EDUCACION AZANGARO</t>
  </si>
  <si>
    <t>304-1004: REGION PUNO-EDUCACION HUANCANE</t>
  </si>
  <si>
    <t>305-1005: REGION PUNO-EDUCACION PUTINA</t>
  </si>
  <si>
    <t>306-1053: REGION PUNO-EDUCACION COLLAO</t>
  </si>
  <si>
    <t>307-1054: REGION PUNO-EDUCACION CHUCUITO-JULI</t>
  </si>
  <si>
    <t>308-1055: REGION PUNO-EDUCACION YUNGUYO</t>
  </si>
  <si>
    <t>309-1056: REGION PUNO-EDUCACION CARABAYA-MACUSANI</t>
  </si>
  <si>
    <t>310-1339: REGION PUNO- EDUCACION SANDIA</t>
  </si>
  <si>
    <t>311-1434: GOB. REG. DE PUNO- UGEL PUNO</t>
  </si>
  <si>
    <t>313-1505: GOB. REG. DPTO. DE PUNO - EDUCACION MOHO</t>
  </si>
  <si>
    <t>314-1514: GOB. REG. DPTO. DE PUNO- EDUCACION CRUCERO</t>
  </si>
  <si>
    <t>300-926: REGION SAN MARTIN-EDUCACION</t>
  </si>
  <si>
    <t>301-927: REGION SAN MARTIN-EDUCACION BAJO MAYO</t>
  </si>
  <si>
    <t>302-928: REGION SAN MARTIN-EDUCACION HUALLAGA CENTRAL</t>
  </si>
  <si>
    <t>303-929: REGION SAN MARTIN-EDUCACION ALTO HUALLAGA</t>
  </si>
  <si>
    <t>305-1517: GOB.REG.DPTO. SAN MARTIN- EDUCACION LAMAS</t>
  </si>
  <si>
    <t>306-1523: GOB.REG. DPTO. SAN MARTIN - EDUCACION RIOJA</t>
  </si>
  <si>
    <t>TACNA</t>
  </si>
  <si>
    <t>300-934: REGION TACNA-EDUCACION</t>
  </si>
  <si>
    <t>301-1464: GOB. REG. DE TACNA - UGEL TACNA</t>
  </si>
  <si>
    <t>TUMBES</t>
  </si>
  <si>
    <t>300-939: REGION TUMBES-EDUCACION</t>
  </si>
  <si>
    <t>301-1401: GOB. REG. DE TUMBES - EDUCACION UGEL TUMBES</t>
  </si>
  <si>
    <t>302-1402: GOB. REG. DE TUMBES - EDUCACION UGEL CONTRMNTE. VILLAR- ZORRITOS</t>
  </si>
  <si>
    <t>303-1403: GOB. REG. DE TUMBES - EDUCACION UGEL ZARUMILLA</t>
  </si>
  <si>
    <t>UCAYALI</t>
  </si>
  <si>
    <t>300-949: REGION UCAYALI-EDUCACION</t>
  </si>
  <si>
    <t>301-1506: GOB. REG. DE UCAYALI - EDUCACION PURUS</t>
  </si>
  <si>
    <t>302-1507: GOB. REG. DE UCAYALI - EDUCACION ATALAYA</t>
  </si>
  <si>
    <t>303-1508: GOB. REG. DE UCAYALI - EDUCACION CORONEL PORTILLO</t>
  </si>
  <si>
    <t>304-1509: GOB. REG. DE UCAYALI - EDUCACION PADRE ABAD</t>
  </si>
  <si>
    <t xml:space="preserve">Compromiso N° 01: </t>
  </si>
  <si>
    <t>Llegada oportuna y pertinente de materiales educativos a las Instituciones Educativas</t>
  </si>
  <si>
    <t>303-1349: GOB.REG.AMAZONAS-  EDUCACION BAGUA CAPITAL</t>
  </si>
  <si>
    <t>307-736: REGION ANCASH-EDUCACION  CARLOS F. FITZCARRALD</t>
  </si>
  <si>
    <t>300-753: REGION APURIMAC-EDUCACION APURIMAC</t>
  </si>
  <si>
    <t>304-1597: REGION AREQUIPA - UGEL CAMANA</t>
  </si>
  <si>
    <t>305-1598: REGION AREQUIPA - UGEL CARAVELI</t>
  </si>
  <si>
    <t>306-1599: REGION AREQUIPA - UGEL CASTILLA</t>
  </si>
  <si>
    <t>307-1600: REGION AREQUIPA - UGEL CONDESUYOS</t>
  </si>
  <si>
    <t>308-1601: REGION AREQUIPA - UGEL ISLAY</t>
  </si>
  <si>
    <t>309-1602: REGION AREQUIPA - UGEL LA UNION</t>
  </si>
  <si>
    <t>310-1603: REGION AREQUIPA - UGEL CAYLLOMA</t>
  </si>
  <si>
    <t>311-1604: REGION AREQUIPA - UGEL LA JOYA</t>
  </si>
  <si>
    <t>300-773: REGION AYACUCHO-EDUCACION</t>
  </si>
  <si>
    <t>300-781: REGION CAJAMARCA-EDUCACION CAJAMARCA</t>
  </si>
  <si>
    <t>310-1381: GOB. REG. CAJAMARCA -  EDUCACION UGEL SAN MARCOS</t>
  </si>
  <si>
    <t>300-1211: REGION CALLAO - EDUCACION CALLAO</t>
  </si>
  <si>
    <t>303-1106: REGION CUSCO - EDUCACION  QUISPICANCHI</t>
  </si>
  <si>
    <t>308-1242: GOB. REG. DPTO. CUSCO - EDUCACION URUBAMBA</t>
  </si>
  <si>
    <t>309-1524: GOB.REG.DPTO. CUSCO- EDUCACION PAUCARTAMBO</t>
  </si>
  <si>
    <t>311-1550: GOB.REG. DPTO. CUSCO- UGEL CALCA</t>
  </si>
  <si>
    <t>312-1644: GOB. REG. DPTO. CUSCO - UGEL CUSCO</t>
  </si>
  <si>
    <t>313-1665: GOB.REG. DPTO. DE CUSCO - EDUCACION CANAS</t>
  </si>
  <si>
    <t>314-1668: GOB. REG. DPTO. CUSCO - EDUCACION ACOMAYO</t>
  </si>
  <si>
    <t>315-1682: GOB. REG. DPTO. CUSCO - EDUCACION ANTA</t>
  </si>
  <si>
    <t>300-802: REGION HUANCAVELICA-EDUCACION</t>
  </si>
  <si>
    <t>313-1642: GOB. REG. HUANCAVELICA - UGEL CASTROVIRREYNA</t>
  </si>
  <si>
    <t>314-1643: GOB. REG. HUANCAVELICA - UGEL CHURCAMPA</t>
  </si>
  <si>
    <t>300-808: REGION HUANUCO-EDUCACION</t>
  </si>
  <si>
    <t>303-1109: REGION  HUANUCO - EDUCACION DOS DE MAYO</t>
  </si>
  <si>
    <t>300-822: REGION JUNIN-EDUCACION</t>
  </si>
  <si>
    <t>310-1678: GOB. REG. DE JUNIN - EDUCACION PICHANAKI</t>
  </si>
  <si>
    <t>311-1679: GOB. REG. DE JUNIN - EDUCACION PANGOA</t>
  </si>
  <si>
    <t>312-1680: GOB. REG. DE JUNIN - EDUCACION RIO TAMBO</t>
  </si>
  <si>
    <t>300-834: REGION LA LIBERTAD-EDUCACION</t>
  </si>
  <si>
    <t>300-1190: REGION LIMA - EDUCACION LIMA PROVINCIAS</t>
  </si>
  <si>
    <t>307-1187: REGION LIMA - EDUCACION  OYON</t>
  </si>
  <si>
    <t>308-1676: GOB. REG. DE LORETO - EDUCACION PUTUMAYO</t>
  </si>
  <si>
    <t>300-883: REGION MOQUEGUA-EDUCACION</t>
  </si>
  <si>
    <t>300-888: REGION PASCO-EDUCACION</t>
  </si>
  <si>
    <t>309-1513: GOB.REGIONAL DPTO.PIURA- UNIDAD DE GESTION EDUCATIVA LOCAL-UGEL HUANCABAMBA</t>
  </si>
  <si>
    <t>300-910: REGION PUNO-EDUCACION PUNO</t>
  </si>
  <si>
    <t>312-1504: GOB. REG. DPTO.  DE PUNO - EDUCACION LAMPA</t>
  </si>
  <si>
    <t>307-1527: GOB.REG. DPTO. SAN MARTIN- EDUCACION BELLAVISTA</t>
  </si>
  <si>
    <t>INDICADOR</t>
  </si>
  <si>
    <t>Meta 
Programada</t>
  </si>
  <si>
    <t>Cumplimiento</t>
  </si>
  <si>
    <t>Meta lograda*</t>
  </si>
  <si>
    <t>* El literal c. del numeral IX. de la Norma Técnica menciona que a partir del decimal 0.5% el valor del indicador que se logre se redondeará hacia el número entero superior.</t>
  </si>
  <si>
    <t>SÍ</t>
  </si>
  <si>
    <t>No</t>
  </si>
  <si>
    <t>REGIÓN</t>
  </si>
  <si>
    <t>UNIDAD EJECUTORA DE EDUCACIÓN</t>
  </si>
  <si>
    <t>ÁNCASH</t>
  </si>
  <si>
    <t>APURÍMAC</t>
  </si>
  <si>
    <t>HUÁNUCO</t>
  </si>
  <si>
    <t>JUNÍN</t>
  </si>
  <si>
    <t>SAN MARTÍN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</si>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</sst>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left" vertical="center" wrapText="1"/>
    </xf>
    <xf numFmtId="9" fontId="1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0" fontId="5" fillId="2" borderId="0" xfId="1" applyNumberFormat="1" applyFont="1" applyFill="1" applyBorder="1" applyAlignment="1">
      <alignment horizontal="center" vertical="center"/>
    </xf>
    <xf numFmtId="10" fontId="6" fillId="3" borderId="2" xfId="1" applyNumberFormat="1" applyFont="1" applyFill="1" applyBorder="1" applyAlignment="1">
      <alignment horizontal="center" vertical="center" wrapText="1"/>
    </xf>
    <xf numFmtId="10" fontId="0" fillId="2" borderId="0" xfId="1" applyNumberFormat="1" applyFont="1" applyFill="1"/>
    <xf numFmtId="9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0" xfId="0" applyFont="1" applyFill="1"/>
    <xf numFmtId="0" fontId="0" fillId="2" borderId="1" xfId="2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_Hoja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693964</xdr:colOff>
      <xdr:row>0</xdr:row>
      <xdr:rowOff>40821</xdr:rowOff>
    </xdr:from>
    <xdr:to>
      <xdr:col>1</xdr:col>
      <xdr:colOff>1902664</xdr:colOff>
      <xdr:row>3</xdr:row>
      <xdr:rowOff>35378</xdr:rowOff>
    </xdr:to>
    <xdr:pic>
      <xdr:nvPicPr>
        <xdr:cNvPr id="2" name="irc_mi" descr="http://psed.educacion.unmsm.edu.pe/pluginfile.php/42/block_html/content/neoLogo%20ed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964" y="40821"/>
          <a:ext cx="1904025" cy="566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273845</xdr:colOff>
      <xdr:row>0</xdr:row>
      <xdr:rowOff>50368</xdr:rowOff>
    </xdr:from>
    <xdr:to>
      <xdr:col>9</xdr:col>
      <xdr:colOff>9097</xdr:colOff>
      <xdr:row>3</xdr:row>
      <xdr:rowOff>54450</xdr:rowOff>
    </xdr:to>
    <xdr:pic>
      <xdr:nvPicPr>
        <xdr:cNvPr id="3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7" t="28694" r="64505" b="58685"/>
        <a:stretch>
          <a:fillRect/>
        </a:stretch>
      </xdr:blipFill>
      <xdr:spPr bwMode="auto">
        <a:xfrm>
          <a:off x="11799095" y="50368"/>
          <a:ext cx="2030777" cy="575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B5:K232"/>
  <sheetViews>
    <sheetView tabSelected="1" zoomScale="85" zoomScaleNormal="85" workbookViewId="0">
      <selection activeCell="E21" sqref="E21"/>
    </sheetView>
  </sheetViews>
  <sheetFormatPr baseColWidth="10" defaultRowHeight="15" x14ac:dyDescent="0.25"/>
  <cols>
    <col min="1" max="1" width="3.42578125" style="1" customWidth="1"/>
    <col min="2" max="2" width="33.42578125" style="1" bestFit="1" customWidth="1"/>
    <col min="3" max="3" width="76.5703125" style="1" customWidth="1"/>
    <col min="4" max="4" width="14.7109375" style="1" customWidth="1"/>
    <col min="5" max="5" width="19" style="1" customWidth="1"/>
    <col min="6" max="6" width="14.7109375" style="1" customWidth="1"/>
    <col min="7" max="7" width="16.28515625" style="1" customWidth="1"/>
    <col min="8" max="8" width="18.140625" style="17" customWidth="1"/>
    <col min="9" max="9" width="16.28515625" style="1" customWidth="1"/>
    <col min="10" max="16384" width="11.42578125" style="1"/>
  </cols>
  <sheetData>
    <row r="5" spans="2:9" ht="43.5" customHeight="1" x14ac:dyDescent="0.25">
      <c r="B5" s="13" t="s">
        <v>204</v>
      </c>
      <c r="C5" s="28" t="s">
        <v>205</v>
      </c>
      <c r="D5" s="29"/>
      <c r="E5" s="29"/>
      <c r="F5" s="29"/>
      <c r="G5" s="29"/>
      <c r="H5" s="29"/>
      <c r="I5" s="30"/>
    </row>
    <row r="6" spans="2:9" ht="18" customHeight="1" x14ac:dyDescent="0.25">
      <c r="B6" s="10"/>
      <c r="C6" s="10"/>
      <c r="D6" s="10"/>
      <c r="E6" s="10"/>
      <c r="F6" s="10"/>
      <c r="G6" s="10"/>
      <c r="H6" s="15"/>
    </row>
    <row r="7" spans="2:9" ht="23.25" customHeight="1" x14ac:dyDescent="0.25">
      <c r="B7" s="25" t="s">
        <v>255</v>
      </c>
      <c r="C7" s="25" t="s">
        <v>256</v>
      </c>
      <c r="D7" s="25" t="s">
        <v>0</v>
      </c>
      <c r="E7" s="27" t="s">
        <v>248</v>
      </c>
      <c r="F7" s="27"/>
      <c r="G7" s="27"/>
      <c r="H7" s="27"/>
      <c r="I7" s="27"/>
    </row>
    <row r="8" spans="2:9" ht="35.25" customHeight="1" x14ac:dyDescent="0.25">
      <c r="B8" s="26"/>
      <c r="C8" s="26"/>
      <c r="D8" s="26"/>
      <c r="E8" s="14" t="s">
        <v>249</v>
      </c>
      <c r="F8" s="14" t="s">
        <v>1</v>
      </c>
      <c r="G8" s="14" t="s">
        <v>2</v>
      </c>
      <c r="H8" s="16" t="s">
        <v>251</v>
      </c>
      <c r="I8" s="16" t="s">
        <v>250</v>
      </c>
    </row>
    <row r="9" spans="2:9" s="2" customFormat="1" x14ac:dyDescent="0.25">
      <c r="B9" s="11" t="s">
        <v>3</v>
      </c>
      <c r="C9" s="9" t="s">
        <v>4</v>
      </c>
      <c r="D9" s="5">
        <v>2</v>
      </c>
      <c r="E9" s="12">
        <v>0.8</v>
      </c>
      <c r="F9" s="19">
        <v>824</v>
      </c>
      <c r="G9" s="19">
        <v>833</v>
      </c>
      <c r="H9" s="20">
        <f t="shared" ref="H9:H72" si="0">F9/G9</f>
        <v>0.9891956782713085</v>
      </c>
      <c r="I9" s="18" t="s">
        <v>253</v>
      </c>
    </row>
    <row r="10" spans="2:9" s="2" customFormat="1" x14ac:dyDescent="0.25">
      <c r="B10" s="11" t="s">
        <v>3</v>
      </c>
      <c r="C10" s="4" t="s">
        <v>5</v>
      </c>
      <c r="D10" s="5">
        <v>3</v>
      </c>
      <c r="E10" s="12">
        <v>0.85</v>
      </c>
      <c r="F10" s="19">
        <v>602</v>
      </c>
      <c r="G10" s="19">
        <v>608</v>
      </c>
      <c r="H10" s="20">
        <f t="shared" si="0"/>
        <v>0.99013157894736847</v>
      </c>
      <c r="I10" s="18" t="s">
        <v>253</v>
      </c>
    </row>
    <row r="11" spans="2:9" s="2" customFormat="1" x14ac:dyDescent="0.25">
      <c r="B11" s="11" t="s">
        <v>3</v>
      </c>
      <c r="C11" s="4" t="s">
        <v>6</v>
      </c>
      <c r="D11" s="5">
        <v>2</v>
      </c>
      <c r="E11" s="12">
        <v>0.8</v>
      </c>
      <c r="F11" s="19">
        <v>36</v>
      </c>
      <c r="G11" s="19">
        <v>434</v>
      </c>
      <c r="H11" s="20">
        <f t="shared" si="0"/>
        <v>8.294930875576037E-2</v>
      </c>
      <c r="I11" s="18" t="s">
        <v>262</v>
      </c>
    </row>
    <row r="12" spans="2:9" s="2" customFormat="1" x14ac:dyDescent="0.25">
      <c r="B12" s="11" t="s">
        <v>3</v>
      </c>
      <c r="C12" s="4" t="s">
        <v>206</v>
      </c>
      <c r="D12" s="5">
        <v>3</v>
      </c>
      <c r="E12" s="12">
        <v>0.85</v>
      </c>
      <c r="F12" s="19">
        <v>397</v>
      </c>
      <c r="G12" s="19">
        <v>440</v>
      </c>
      <c r="H12" s="20">
        <f t="shared" si="0"/>
        <v>0.90227272727272723</v>
      </c>
      <c r="I12" s="18" t="s">
        <v>253</v>
      </c>
    </row>
    <row r="13" spans="2:9" s="2" customFormat="1" x14ac:dyDescent="0.25">
      <c r="B13" s="24" t="s">
        <v>257</v>
      </c>
      <c r="C13" s="4" t="s">
        <v>7</v>
      </c>
      <c r="D13" s="5">
        <v>1</v>
      </c>
      <c r="E13" s="12">
        <v>0.75</v>
      </c>
      <c r="F13" s="7">
        <v>2590</v>
      </c>
      <c r="G13" s="7">
        <v>3333</v>
      </c>
      <c r="H13" s="20">
        <f t="shared" si="0"/>
        <v>0.77707770777077712</v>
      </c>
      <c r="I13" s="18" t="s">
        <v>253</v>
      </c>
    </row>
    <row r="14" spans="2:9" s="2" customFormat="1" x14ac:dyDescent="0.25">
      <c r="B14" s="24" t="s">
        <v>257</v>
      </c>
      <c r="C14" s="4" t="s">
        <v>8</v>
      </c>
      <c r="D14" s="5">
        <v>4</v>
      </c>
      <c r="E14" s="12">
        <v>0.9</v>
      </c>
      <c r="F14" s="19">
        <v>436</v>
      </c>
      <c r="G14" s="19">
        <v>524</v>
      </c>
      <c r="H14" s="20">
        <f t="shared" si="0"/>
        <v>0.83206106870229013</v>
      </c>
      <c r="I14" s="18" t="s">
        <v>262</v>
      </c>
    </row>
    <row r="15" spans="2:9" s="2" customFormat="1" x14ac:dyDescent="0.25">
      <c r="B15" s="24" t="s">
        <v>257</v>
      </c>
      <c r="C15" s="4" t="s">
        <v>9</v>
      </c>
      <c r="D15" s="5">
        <v>2</v>
      </c>
      <c r="E15" s="12">
        <v>0.8</v>
      </c>
      <c r="F15" s="19">
        <v>151</v>
      </c>
      <c r="G15" s="19">
        <v>221</v>
      </c>
      <c r="H15" s="20">
        <f t="shared" si="0"/>
        <v>0.68325791855203621</v>
      </c>
      <c r="I15" s="18" t="s">
        <v>262</v>
      </c>
    </row>
    <row r="16" spans="2:9" s="2" customFormat="1" x14ac:dyDescent="0.25">
      <c r="B16" s="24" t="s">
        <v>257</v>
      </c>
      <c r="C16" s="4" t="s">
        <v>10</v>
      </c>
      <c r="D16" s="5">
        <v>2</v>
      </c>
      <c r="E16" s="12">
        <v>0.8</v>
      </c>
      <c r="F16" s="19">
        <v>68</v>
      </c>
      <c r="G16" s="19">
        <v>85</v>
      </c>
      <c r="H16" s="20">
        <f t="shared" si="0"/>
        <v>0.8</v>
      </c>
      <c r="I16" s="18" t="s">
        <v>253</v>
      </c>
    </row>
    <row r="17" spans="2:9" s="2" customFormat="1" x14ac:dyDescent="0.25">
      <c r="B17" s="24" t="s">
        <v>257</v>
      </c>
      <c r="C17" s="4" t="s">
        <v>11</v>
      </c>
      <c r="D17" s="5">
        <v>2</v>
      </c>
      <c r="E17" s="12">
        <v>0.8</v>
      </c>
      <c r="F17" s="19">
        <v>26</v>
      </c>
      <c r="G17" s="19">
        <v>45</v>
      </c>
      <c r="H17" s="20">
        <f t="shared" si="0"/>
        <v>0.57777777777777772</v>
      </c>
      <c r="I17" s="18" t="s">
        <v>262</v>
      </c>
    </row>
    <row r="18" spans="2:9" s="2" customFormat="1" x14ac:dyDescent="0.25">
      <c r="B18" s="24" t="s">
        <v>257</v>
      </c>
      <c r="C18" s="4" t="s">
        <v>12</v>
      </c>
      <c r="D18" s="5">
        <v>1</v>
      </c>
      <c r="E18" s="12">
        <v>0.75</v>
      </c>
      <c r="F18" s="19">
        <v>140</v>
      </c>
      <c r="G18" s="19">
        <v>178</v>
      </c>
      <c r="H18" s="20">
        <f t="shared" si="0"/>
        <v>0.7865168539325843</v>
      </c>
      <c r="I18" s="18" t="s">
        <v>253</v>
      </c>
    </row>
    <row r="19" spans="2:9" s="2" customFormat="1" x14ac:dyDescent="0.25">
      <c r="B19" s="24" t="s">
        <v>257</v>
      </c>
      <c r="C19" s="4" t="s">
        <v>13</v>
      </c>
      <c r="D19" s="5">
        <v>2</v>
      </c>
      <c r="E19" s="12">
        <v>0.8</v>
      </c>
      <c r="F19" s="19">
        <v>173</v>
      </c>
      <c r="G19" s="19">
        <v>209</v>
      </c>
      <c r="H19" s="20">
        <f t="shared" si="0"/>
        <v>0.82775119617224879</v>
      </c>
      <c r="I19" s="18" t="s">
        <v>253</v>
      </c>
    </row>
    <row r="20" spans="2:9" s="2" customFormat="1" x14ac:dyDescent="0.25">
      <c r="B20" s="24" t="s">
        <v>257</v>
      </c>
      <c r="C20" s="4" t="s">
        <v>207</v>
      </c>
      <c r="D20" s="5">
        <v>1</v>
      </c>
      <c r="E20" s="12">
        <v>0.75</v>
      </c>
      <c r="F20" s="19">
        <v>98</v>
      </c>
      <c r="G20" s="19">
        <v>125</v>
      </c>
      <c r="H20" s="20">
        <f t="shared" si="0"/>
        <v>0.78400000000000003</v>
      </c>
      <c r="I20" s="18" t="s">
        <v>253</v>
      </c>
    </row>
    <row r="21" spans="2:9" s="2" customFormat="1" x14ac:dyDescent="0.25">
      <c r="B21" s="24" t="s">
        <v>257</v>
      </c>
      <c r="C21" s="4" t="s">
        <v>14</v>
      </c>
      <c r="D21" s="5">
        <v>3</v>
      </c>
      <c r="E21" s="12">
        <v>0.85</v>
      </c>
      <c r="F21" s="19">
        <v>263</v>
      </c>
      <c r="G21" s="19">
        <v>332</v>
      </c>
      <c r="H21" s="20">
        <f t="shared" si="0"/>
        <v>0.79216867469879515</v>
      </c>
      <c r="I21" s="18" t="s">
        <v>262</v>
      </c>
    </row>
    <row r="22" spans="2:9" s="2" customFormat="1" x14ac:dyDescent="0.25">
      <c r="B22" s="24" t="s">
        <v>257</v>
      </c>
      <c r="C22" s="4" t="s">
        <v>15</v>
      </c>
      <c r="D22" s="5">
        <v>1</v>
      </c>
      <c r="E22" s="12">
        <v>0.75</v>
      </c>
      <c r="F22" s="19">
        <v>0</v>
      </c>
      <c r="G22" s="19">
        <v>170</v>
      </c>
      <c r="H22" s="20">
        <f t="shared" si="0"/>
        <v>0</v>
      </c>
      <c r="I22" s="18" t="s">
        <v>262</v>
      </c>
    </row>
    <row r="23" spans="2:9" s="2" customFormat="1" x14ac:dyDescent="0.25">
      <c r="B23" s="24" t="s">
        <v>257</v>
      </c>
      <c r="C23" s="4" t="s">
        <v>16</v>
      </c>
      <c r="D23" s="5">
        <v>4</v>
      </c>
      <c r="E23" s="12">
        <v>0.9</v>
      </c>
      <c r="F23" s="19">
        <v>92</v>
      </c>
      <c r="G23" s="19">
        <v>100</v>
      </c>
      <c r="H23" s="20">
        <f t="shared" si="0"/>
        <v>0.92</v>
      </c>
      <c r="I23" s="18" t="s">
        <v>253</v>
      </c>
    </row>
    <row r="24" spans="2:9" s="2" customFormat="1" x14ac:dyDescent="0.25">
      <c r="B24" s="24" t="s">
        <v>257</v>
      </c>
      <c r="C24" s="4" t="s">
        <v>17</v>
      </c>
      <c r="D24" s="5">
        <v>4</v>
      </c>
      <c r="E24" s="12">
        <v>0.9</v>
      </c>
      <c r="F24" s="19">
        <v>231</v>
      </c>
      <c r="G24" s="19">
        <v>283</v>
      </c>
      <c r="H24" s="20">
        <f t="shared" si="0"/>
        <v>0.81625441696113077</v>
      </c>
      <c r="I24" s="18" t="s">
        <v>262</v>
      </c>
    </row>
    <row r="25" spans="2:9" s="2" customFormat="1" x14ac:dyDescent="0.25">
      <c r="B25" s="24" t="s">
        <v>257</v>
      </c>
      <c r="C25" s="4" t="s">
        <v>18</v>
      </c>
      <c r="D25" s="5">
        <v>2</v>
      </c>
      <c r="E25" s="12">
        <v>0.8</v>
      </c>
      <c r="F25" s="19">
        <v>99</v>
      </c>
      <c r="G25" s="19">
        <v>104</v>
      </c>
      <c r="H25" s="20">
        <f t="shared" si="0"/>
        <v>0.95192307692307687</v>
      </c>
      <c r="I25" s="18" t="s">
        <v>253</v>
      </c>
    </row>
    <row r="26" spans="2:9" s="2" customFormat="1" x14ac:dyDescent="0.25">
      <c r="B26" s="24" t="s">
        <v>257</v>
      </c>
      <c r="C26" s="4" t="s">
        <v>19</v>
      </c>
      <c r="D26" s="5">
        <v>1</v>
      </c>
      <c r="E26" s="12">
        <v>0.75</v>
      </c>
      <c r="F26" s="19">
        <v>105</v>
      </c>
      <c r="G26" s="19">
        <v>119</v>
      </c>
      <c r="H26" s="20">
        <f t="shared" si="0"/>
        <v>0.88235294117647056</v>
      </c>
      <c r="I26" s="18" t="s">
        <v>253</v>
      </c>
    </row>
    <row r="27" spans="2:9" s="2" customFormat="1" x14ac:dyDescent="0.25">
      <c r="B27" s="24" t="s">
        <v>257</v>
      </c>
      <c r="C27" s="4" t="s">
        <v>20</v>
      </c>
      <c r="D27" s="5">
        <v>1</v>
      </c>
      <c r="E27" s="12">
        <v>0.75</v>
      </c>
      <c r="F27" s="19">
        <v>46</v>
      </c>
      <c r="G27" s="19">
        <v>50</v>
      </c>
      <c r="H27" s="20">
        <f t="shared" si="0"/>
        <v>0.92</v>
      </c>
      <c r="I27" s="18" t="s">
        <v>253</v>
      </c>
    </row>
    <row r="28" spans="2:9" s="2" customFormat="1" x14ac:dyDescent="0.25">
      <c r="B28" s="24" t="s">
        <v>257</v>
      </c>
      <c r="C28" s="4" t="s">
        <v>21</v>
      </c>
      <c r="D28" s="5">
        <v>1</v>
      </c>
      <c r="E28" s="12">
        <v>0.75</v>
      </c>
      <c r="F28" s="19">
        <v>168</v>
      </c>
      <c r="G28" s="19">
        <v>170</v>
      </c>
      <c r="H28" s="20">
        <f t="shared" si="0"/>
        <v>0.9882352941176471</v>
      </c>
      <c r="I28" s="18" t="s">
        <v>253</v>
      </c>
    </row>
    <row r="29" spans="2:9" s="2" customFormat="1" x14ac:dyDescent="0.25">
      <c r="B29" s="24" t="s">
        <v>257</v>
      </c>
      <c r="C29" s="4" t="s">
        <v>22</v>
      </c>
      <c r="D29" s="5">
        <v>1</v>
      </c>
      <c r="E29" s="12">
        <v>0.75</v>
      </c>
      <c r="F29" s="19">
        <v>123</v>
      </c>
      <c r="G29" s="19">
        <v>151</v>
      </c>
      <c r="H29" s="20">
        <f t="shared" si="0"/>
        <v>0.81456953642384111</v>
      </c>
      <c r="I29" s="18" t="s">
        <v>253</v>
      </c>
    </row>
    <row r="30" spans="2:9" s="2" customFormat="1" x14ac:dyDescent="0.25">
      <c r="B30" s="24" t="s">
        <v>257</v>
      </c>
      <c r="C30" s="4" t="s">
        <v>23</v>
      </c>
      <c r="D30" s="5">
        <v>1</v>
      </c>
      <c r="E30" s="12">
        <v>0.75</v>
      </c>
      <c r="F30" s="19">
        <v>16</v>
      </c>
      <c r="G30" s="19">
        <v>40</v>
      </c>
      <c r="H30" s="20">
        <f t="shared" si="0"/>
        <v>0.4</v>
      </c>
      <c r="I30" s="18" t="s">
        <v>262</v>
      </c>
    </row>
    <row r="31" spans="2:9" s="2" customFormat="1" x14ac:dyDescent="0.25">
      <c r="B31" s="24" t="s">
        <v>257</v>
      </c>
      <c r="C31" s="4" t="s">
        <v>24</v>
      </c>
      <c r="D31" s="5">
        <v>1</v>
      </c>
      <c r="E31" s="12">
        <v>0.75</v>
      </c>
      <c r="F31" s="19">
        <v>52</v>
      </c>
      <c r="G31" s="19">
        <v>78</v>
      </c>
      <c r="H31" s="20">
        <f t="shared" si="0"/>
        <v>0.66666666666666663</v>
      </c>
      <c r="I31" s="18" t="s">
        <v>262</v>
      </c>
    </row>
    <row r="32" spans="2:9" s="2" customFormat="1" x14ac:dyDescent="0.25">
      <c r="B32" s="24" t="s">
        <v>257</v>
      </c>
      <c r="C32" s="4" t="s">
        <v>25</v>
      </c>
      <c r="D32" s="5">
        <v>2</v>
      </c>
      <c r="E32" s="12">
        <v>0.8</v>
      </c>
      <c r="F32" s="19">
        <v>256</v>
      </c>
      <c r="G32" s="19">
        <v>301</v>
      </c>
      <c r="H32" s="20">
        <f t="shared" si="0"/>
        <v>0.85049833887043191</v>
      </c>
      <c r="I32" s="18" t="s">
        <v>253</v>
      </c>
    </row>
    <row r="33" spans="2:11" s="2" customFormat="1" x14ac:dyDescent="0.25">
      <c r="B33" s="24" t="s">
        <v>257</v>
      </c>
      <c r="C33" s="4" t="s">
        <v>26</v>
      </c>
      <c r="D33" s="5">
        <v>1</v>
      </c>
      <c r="E33" s="12">
        <v>0.75</v>
      </c>
      <c r="F33" s="19">
        <v>47</v>
      </c>
      <c r="G33" s="19">
        <v>48</v>
      </c>
      <c r="H33" s="20">
        <f t="shared" si="0"/>
        <v>0.97916666666666663</v>
      </c>
      <c r="I33" s="18" t="s">
        <v>253</v>
      </c>
    </row>
    <row r="34" spans="2:11" s="2" customFormat="1" x14ac:dyDescent="0.25">
      <c r="B34" s="24" t="s">
        <v>258</v>
      </c>
      <c r="C34" s="4" t="s">
        <v>208</v>
      </c>
      <c r="D34" s="5">
        <v>3</v>
      </c>
      <c r="E34" s="12">
        <v>0.85</v>
      </c>
      <c r="F34" s="7">
        <v>865</v>
      </c>
      <c r="G34" s="7">
        <v>1048</v>
      </c>
      <c r="H34" s="20">
        <f t="shared" si="0"/>
        <v>0.82538167938931295</v>
      </c>
      <c r="I34" s="18" t="s">
        <v>262</v>
      </c>
    </row>
    <row r="35" spans="2:11" s="3" customFormat="1" x14ac:dyDescent="0.25">
      <c r="B35" s="24" t="s">
        <v>258</v>
      </c>
      <c r="C35" s="4" t="s">
        <v>27</v>
      </c>
      <c r="D35" s="5">
        <v>3</v>
      </c>
      <c r="E35" s="12">
        <v>0.85</v>
      </c>
      <c r="F35" s="19">
        <v>259</v>
      </c>
      <c r="G35" s="19">
        <v>265</v>
      </c>
      <c r="H35" s="20">
        <f t="shared" si="0"/>
        <v>0.97735849056603774</v>
      </c>
      <c r="I35" s="18" t="s">
        <v>253</v>
      </c>
    </row>
    <row r="36" spans="2:11" s="3" customFormat="1" x14ac:dyDescent="0.25">
      <c r="B36" s="24" t="s">
        <v>258</v>
      </c>
      <c r="C36" s="4" t="s">
        <v>28</v>
      </c>
      <c r="D36" s="5">
        <v>3</v>
      </c>
      <c r="E36" s="12">
        <v>0.85</v>
      </c>
      <c r="F36" s="19">
        <v>116</v>
      </c>
      <c r="G36" s="19">
        <v>188</v>
      </c>
      <c r="H36" s="20">
        <f t="shared" si="0"/>
        <v>0.61702127659574468</v>
      </c>
      <c r="I36" s="18" t="s">
        <v>262</v>
      </c>
    </row>
    <row r="37" spans="2:11" s="3" customFormat="1" x14ac:dyDescent="0.25">
      <c r="B37" s="24" t="s">
        <v>258</v>
      </c>
      <c r="C37" s="4" t="s">
        <v>29</v>
      </c>
      <c r="D37" s="5">
        <v>3</v>
      </c>
      <c r="E37" s="12">
        <v>0.85</v>
      </c>
      <c r="F37" s="19">
        <v>121</v>
      </c>
      <c r="G37" s="19">
        <v>121</v>
      </c>
      <c r="H37" s="20">
        <f t="shared" si="0"/>
        <v>1</v>
      </c>
      <c r="I37" s="18" t="s">
        <v>253</v>
      </c>
    </row>
    <row r="38" spans="2:11" s="3" customFormat="1" x14ac:dyDescent="0.25">
      <c r="B38" s="24" t="s">
        <v>258</v>
      </c>
      <c r="C38" s="4" t="s">
        <v>30</v>
      </c>
      <c r="D38" s="5">
        <v>1</v>
      </c>
      <c r="E38" s="12">
        <v>0.75</v>
      </c>
      <c r="F38" s="19">
        <v>98</v>
      </c>
      <c r="G38" s="19">
        <v>102</v>
      </c>
      <c r="H38" s="20">
        <f t="shared" si="0"/>
        <v>0.96078431372549022</v>
      </c>
      <c r="I38" s="18" t="s">
        <v>253</v>
      </c>
    </row>
    <row r="39" spans="2:11" s="3" customFormat="1" x14ac:dyDescent="0.25">
      <c r="B39" s="24" t="s">
        <v>258</v>
      </c>
      <c r="C39" s="4" t="s">
        <v>31</v>
      </c>
      <c r="D39" s="5">
        <v>1</v>
      </c>
      <c r="E39" s="12">
        <v>0.75</v>
      </c>
      <c r="F39" s="19">
        <v>44</v>
      </c>
      <c r="G39" s="19">
        <v>46</v>
      </c>
      <c r="H39" s="20">
        <f t="shared" si="0"/>
        <v>0.95652173913043481</v>
      </c>
      <c r="I39" s="18" t="s">
        <v>253</v>
      </c>
    </row>
    <row r="40" spans="2:11" s="3" customFormat="1" x14ac:dyDescent="0.25">
      <c r="B40" s="24" t="s">
        <v>258</v>
      </c>
      <c r="C40" s="4" t="s">
        <v>32</v>
      </c>
      <c r="D40" s="5">
        <v>2</v>
      </c>
      <c r="E40" s="12">
        <v>0.8</v>
      </c>
      <c r="F40" s="19">
        <v>92</v>
      </c>
      <c r="G40" s="19">
        <v>108</v>
      </c>
      <c r="H40" s="20">
        <f t="shared" si="0"/>
        <v>0.85185185185185186</v>
      </c>
      <c r="I40" s="18" t="s">
        <v>253</v>
      </c>
    </row>
    <row r="41" spans="2:11" s="3" customFormat="1" x14ac:dyDescent="0.25">
      <c r="B41" s="24" t="s">
        <v>258</v>
      </c>
      <c r="C41" s="4" t="s">
        <v>33</v>
      </c>
      <c r="D41" s="5">
        <v>3</v>
      </c>
      <c r="E41" s="12">
        <v>0.85</v>
      </c>
      <c r="F41" s="19">
        <v>104</v>
      </c>
      <c r="G41" s="19">
        <v>179</v>
      </c>
      <c r="H41" s="20">
        <f t="shared" si="0"/>
        <v>0.58100558659217882</v>
      </c>
      <c r="I41" s="18" t="s">
        <v>262</v>
      </c>
    </row>
    <row r="42" spans="2:11" s="3" customFormat="1" x14ac:dyDescent="0.25">
      <c r="B42" s="24" t="s">
        <v>258</v>
      </c>
      <c r="C42" s="4" t="s">
        <v>34</v>
      </c>
      <c r="D42" s="5">
        <v>1</v>
      </c>
      <c r="E42" s="12">
        <v>0.75</v>
      </c>
      <c r="F42" s="19">
        <v>31</v>
      </c>
      <c r="G42" s="19">
        <v>39</v>
      </c>
      <c r="H42" s="20">
        <f t="shared" si="0"/>
        <v>0.79487179487179482</v>
      </c>
      <c r="I42" s="18" t="s">
        <v>253</v>
      </c>
    </row>
    <row r="43" spans="2:11" s="3" customFormat="1" x14ac:dyDescent="0.25">
      <c r="B43" s="11" t="s">
        <v>35</v>
      </c>
      <c r="C43" s="4" t="s">
        <v>36</v>
      </c>
      <c r="D43" s="5">
        <v>4</v>
      </c>
      <c r="E43" s="12">
        <v>0.9</v>
      </c>
      <c r="F43" s="7">
        <v>1218</v>
      </c>
      <c r="G43" s="7">
        <v>1659</v>
      </c>
      <c r="H43" s="20">
        <f t="shared" si="0"/>
        <v>0.73417721518987344</v>
      </c>
      <c r="I43" s="18" t="s">
        <v>262</v>
      </c>
      <c r="J43" s="2"/>
      <c r="K43" s="2"/>
    </row>
    <row r="44" spans="2:11" s="3" customFormat="1" x14ac:dyDescent="0.25">
      <c r="B44" s="11" t="s">
        <v>35</v>
      </c>
      <c r="C44" s="4" t="s">
        <v>37</v>
      </c>
      <c r="D44" s="5">
        <v>5</v>
      </c>
      <c r="E44" s="12">
        <v>0.95</v>
      </c>
      <c r="F44" s="19">
        <v>160</v>
      </c>
      <c r="G44" s="19">
        <v>399</v>
      </c>
      <c r="H44" s="20">
        <f t="shared" si="0"/>
        <v>0.40100250626566414</v>
      </c>
      <c r="I44" s="18" t="s">
        <v>262</v>
      </c>
      <c r="J44" s="2"/>
      <c r="K44" s="2"/>
    </row>
    <row r="45" spans="2:11" s="3" customFormat="1" x14ac:dyDescent="0.25">
      <c r="B45" s="11" t="s">
        <v>35</v>
      </c>
      <c r="C45" s="4" t="s">
        <v>38</v>
      </c>
      <c r="D45" s="5">
        <v>4</v>
      </c>
      <c r="E45" s="12">
        <v>0.9</v>
      </c>
      <c r="F45" s="19">
        <v>427</v>
      </c>
      <c r="G45" s="19">
        <v>453</v>
      </c>
      <c r="H45" s="20">
        <f t="shared" si="0"/>
        <v>0.94260485651214132</v>
      </c>
      <c r="I45" s="18" t="s">
        <v>253</v>
      </c>
    </row>
    <row r="46" spans="2:11" s="3" customFormat="1" x14ac:dyDescent="0.25">
      <c r="B46" s="11" t="s">
        <v>35</v>
      </c>
      <c r="C46" s="4" t="s">
        <v>209</v>
      </c>
      <c r="D46" s="5">
        <v>4</v>
      </c>
      <c r="E46" s="12">
        <v>0.9</v>
      </c>
      <c r="F46" s="19">
        <v>90</v>
      </c>
      <c r="G46" s="19">
        <v>96</v>
      </c>
      <c r="H46" s="20">
        <f t="shared" si="0"/>
        <v>0.9375</v>
      </c>
      <c r="I46" s="18" t="s">
        <v>253</v>
      </c>
    </row>
    <row r="47" spans="2:11" s="3" customFormat="1" x14ac:dyDescent="0.25">
      <c r="B47" s="11" t="s">
        <v>35</v>
      </c>
      <c r="C47" s="4" t="s">
        <v>210</v>
      </c>
      <c r="D47" s="5">
        <v>2</v>
      </c>
      <c r="E47" s="12">
        <v>0.8</v>
      </c>
      <c r="F47" s="19">
        <v>82</v>
      </c>
      <c r="G47" s="19">
        <v>103</v>
      </c>
      <c r="H47" s="20">
        <f t="shared" si="0"/>
        <v>0.79611650485436891</v>
      </c>
      <c r="I47" s="18" t="s">
        <v>253</v>
      </c>
    </row>
    <row r="48" spans="2:11" s="3" customFormat="1" x14ac:dyDescent="0.25">
      <c r="B48" s="11" t="s">
        <v>35</v>
      </c>
      <c r="C48" s="4" t="s">
        <v>211</v>
      </c>
      <c r="D48" s="5">
        <v>2</v>
      </c>
      <c r="E48" s="12">
        <v>0.8</v>
      </c>
      <c r="F48" s="19">
        <v>116</v>
      </c>
      <c r="G48" s="19">
        <v>121</v>
      </c>
      <c r="H48" s="20">
        <f t="shared" si="0"/>
        <v>0.95867768595041325</v>
      </c>
      <c r="I48" s="18" t="s">
        <v>253</v>
      </c>
    </row>
    <row r="49" spans="2:11" s="3" customFormat="1" x14ac:dyDescent="0.25">
      <c r="B49" s="11" t="s">
        <v>35</v>
      </c>
      <c r="C49" s="4" t="s">
        <v>212</v>
      </c>
      <c r="D49" s="5">
        <v>1</v>
      </c>
      <c r="E49" s="12">
        <v>0.75</v>
      </c>
      <c r="F49" s="19">
        <v>47</v>
      </c>
      <c r="G49" s="19">
        <v>70</v>
      </c>
      <c r="H49" s="20">
        <f t="shared" si="0"/>
        <v>0.67142857142857137</v>
      </c>
      <c r="I49" s="18" t="s">
        <v>262</v>
      </c>
    </row>
    <row r="50" spans="2:11" s="3" customFormat="1" x14ac:dyDescent="0.25">
      <c r="B50" s="11" t="s">
        <v>35</v>
      </c>
      <c r="C50" s="4" t="s">
        <v>213</v>
      </c>
      <c r="D50" s="5">
        <v>4</v>
      </c>
      <c r="E50" s="12">
        <v>0.9</v>
      </c>
      <c r="F50" s="19">
        <v>64</v>
      </c>
      <c r="G50" s="19">
        <v>78</v>
      </c>
      <c r="H50" s="20">
        <f t="shared" si="0"/>
        <v>0.82051282051282048</v>
      </c>
      <c r="I50" s="18" t="s">
        <v>262</v>
      </c>
    </row>
    <row r="51" spans="2:11" s="3" customFormat="1" x14ac:dyDescent="0.25">
      <c r="B51" s="11" t="s">
        <v>35</v>
      </c>
      <c r="C51" s="4" t="s">
        <v>214</v>
      </c>
      <c r="D51" s="5">
        <v>1</v>
      </c>
      <c r="E51" s="12">
        <v>0.75</v>
      </c>
      <c r="F51" s="19">
        <v>14</v>
      </c>
      <c r="G51" s="19">
        <v>49</v>
      </c>
      <c r="H51" s="20">
        <f t="shared" si="0"/>
        <v>0.2857142857142857</v>
      </c>
      <c r="I51" s="18" t="s">
        <v>262</v>
      </c>
      <c r="J51" s="2"/>
      <c r="K51" s="2"/>
    </row>
    <row r="52" spans="2:11" s="3" customFormat="1" x14ac:dyDescent="0.25">
      <c r="B52" s="11" t="s">
        <v>35</v>
      </c>
      <c r="C52" s="4" t="s">
        <v>215</v>
      </c>
      <c r="D52" s="5">
        <v>1</v>
      </c>
      <c r="E52" s="12">
        <v>0.75</v>
      </c>
      <c r="F52" s="19">
        <v>80</v>
      </c>
      <c r="G52" s="19">
        <v>138</v>
      </c>
      <c r="H52" s="20">
        <f t="shared" si="0"/>
        <v>0.57971014492753625</v>
      </c>
      <c r="I52" s="18" t="s">
        <v>262</v>
      </c>
      <c r="J52" s="2"/>
      <c r="K52" s="2"/>
    </row>
    <row r="53" spans="2:11" s="3" customFormat="1" x14ac:dyDescent="0.25">
      <c r="B53" s="11" t="s">
        <v>35</v>
      </c>
      <c r="C53" s="4" t="s">
        <v>216</v>
      </c>
      <c r="D53" s="5">
        <v>4</v>
      </c>
      <c r="E53" s="12">
        <v>0.9</v>
      </c>
      <c r="F53" s="19">
        <v>138</v>
      </c>
      <c r="G53" s="19">
        <v>152</v>
      </c>
      <c r="H53" s="20">
        <f t="shared" si="0"/>
        <v>0.90789473684210531</v>
      </c>
      <c r="I53" s="18" t="s">
        <v>253</v>
      </c>
    </row>
    <row r="54" spans="2:11" s="3" customFormat="1" x14ac:dyDescent="0.25">
      <c r="B54" s="11" t="s">
        <v>39</v>
      </c>
      <c r="C54" s="4" t="s">
        <v>217</v>
      </c>
      <c r="D54" s="5">
        <v>2</v>
      </c>
      <c r="E54" s="12">
        <v>0.8</v>
      </c>
      <c r="F54" s="7">
        <v>1261</v>
      </c>
      <c r="G54" s="7">
        <v>1393</v>
      </c>
      <c r="H54" s="20">
        <f t="shared" si="0"/>
        <v>0.90524048815506097</v>
      </c>
      <c r="I54" s="18" t="s">
        <v>253</v>
      </c>
    </row>
    <row r="55" spans="2:11" s="3" customFormat="1" x14ac:dyDescent="0.25">
      <c r="B55" s="11" t="s">
        <v>39</v>
      </c>
      <c r="C55" s="4" t="s">
        <v>40</v>
      </c>
      <c r="D55" s="5">
        <v>2</v>
      </c>
      <c r="E55" s="12">
        <v>0.8</v>
      </c>
      <c r="F55" s="19">
        <v>63</v>
      </c>
      <c r="G55" s="19">
        <v>73</v>
      </c>
      <c r="H55" s="20">
        <f t="shared" si="0"/>
        <v>0.86301369863013699</v>
      </c>
      <c r="I55" s="18" t="s">
        <v>253</v>
      </c>
    </row>
    <row r="56" spans="2:11" s="3" customFormat="1" x14ac:dyDescent="0.25">
      <c r="B56" s="11" t="s">
        <v>39</v>
      </c>
      <c r="C56" s="4" t="s">
        <v>41</v>
      </c>
      <c r="D56" s="5">
        <v>3</v>
      </c>
      <c r="E56" s="12">
        <v>0.85</v>
      </c>
      <c r="F56" s="19">
        <v>139</v>
      </c>
      <c r="G56" s="19">
        <v>141</v>
      </c>
      <c r="H56" s="20">
        <f t="shared" si="0"/>
        <v>0.98581560283687941</v>
      </c>
      <c r="I56" s="18" t="s">
        <v>253</v>
      </c>
    </row>
    <row r="57" spans="2:11" s="3" customFormat="1" x14ac:dyDescent="0.25">
      <c r="B57" s="11" t="s">
        <v>39</v>
      </c>
      <c r="C57" s="4" t="s">
        <v>42</v>
      </c>
      <c r="D57" s="5">
        <v>3</v>
      </c>
      <c r="E57" s="12">
        <v>0.85</v>
      </c>
      <c r="F57" s="19">
        <v>100</v>
      </c>
      <c r="G57" s="19">
        <v>111</v>
      </c>
      <c r="H57" s="20">
        <f t="shared" si="0"/>
        <v>0.90090090090090091</v>
      </c>
      <c r="I57" s="18" t="s">
        <v>253</v>
      </c>
    </row>
    <row r="58" spans="2:11" s="3" customFormat="1" x14ac:dyDescent="0.25">
      <c r="B58" s="11" t="s">
        <v>39</v>
      </c>
      <c r="C58" s="4" t="s">
        <v>43</v>
      </c>
      <c r="D58" s="5">
        <v>2</v>
      </c>
      <c r="E58" s="12">
        <v>0.8</v>
      </c>
      <c r="F58" s="19">
        <v>45</v>
      </c>
      <c r="G58" s="19">
        <v>47</v>
      </c>
      <c r="H58" s="20">
        <f t="shared" si="0"/>
        <v>0.95744680851063835</v>
      </c>
      <c r="I58" s="18" t="s">
        <v>253</v>
      </c>
    </row>
    <row r="59" spans="2:11" s="3" customFormat="1" x14ac:dyDescent="0.25">
      <c r="B59" s="11" t="s">
        <v>39</v>
      </c>
      <c r="C59" s="4" t="s">
        <v>44</v>
      </c>
      <c r="D59" s="5">
        <v>3</v>
      </c>
      <c r="E59" s="12">
        <v>0.85</v>
      </c>
      <c r="F59" s="19">
        <v>168</v>
      </c>
      <c r="G59" s="19">
        <v>192</v>
      </c>
      <c r="H59" s="20">
        <f t="shared" si="0"/>
        <v>0.875</v>
      </c>
      <c r="I59" s="18" t="s">
        <v>253</v>
      </c>
    </row>
    <row r="60" spans="2:11" s="3" customFormat="1" x14ac:dyDescent="0.25">
      <c r="B60" s="11" t="s">
        <v>39</v>
      </c>
      <c r="C60" s="4" t="s">
        <v>45</v>
      </c>
      <c r="D60" s="5">
        <v>3</v>
      </c>
      <c r="E60" s="12">
        <v>0.85</v>
      </c>
      <c r="F60" s="19">
        <v>203</v>
      </c>
      <c r="G60" s="19">
        <v>243</v>
      </c>
      <c r="H60" s="20">
        <f t="shared" si="0"/>
        <v>0.83539094650205759</v>
      </c>
      <c r="I60" s="18" t="s">
        <v>262</v>
      </c>
    </row>
    <row r="61" spans="2:11" s="3" customFormat="1" x14ac:dyDescent="0.25">
      <c r="B61" s="11" t="s">
        <v>39</v>
      </c>
      <c r="C61" s="4" t="s">
        <v>46</v>
      </c>
      <c r="D61" s="5">
        <v>4</v>
      </c>
      <c r="E61" s="12">
        <v>0.9</v>
      </c>
      <c r="F61" s="19">
        <v>355</v>
      </c>
      <c r="G61" s="19">
        <v>359</v>
      </c>
      <c r="H61" s="20">
        <f t="shared" si="0"/>
        <v>0.9888579387186629</v>
      </c>
      <c r="I61" s="18" t="s">
        <v>253</v>
      </c>
    </row>
    <row r="62" spans="2:11" s="3" customFormat="1" x14ac:dyDescent="0.25">
      <c r="B62" s="11" t="s">
        <v>39</v>
      </c>
      <c r="C62" s="4" t="s">
        <v>47</v>
      </c>
      <c r="D62" s="5">
        <v>1</v>
      </c>
      <c r="E62" s="12">
        <v>0.75</v>
      </c>
      <c r="F62" s="19">
        <v>18</v>
      </c>
      <c r="G62" s="19">
        <v>52</v>
      </c>
      <c r="H62" s="20">
        <f t="shared" si="0"/>
        <v>0.34615384615384615</v>
      </c>
      <c r="I62" s="18" t="s">
        <v>262</v>
      </c>
      <c r="J62" s="2"/>
      <c r="K62" s="2"/>
    </row>
    <row r="63" spans="2:11" s="3" customFormat="1" x14ac:dyDescent="0.25">
      <c r="B63" s="11" t="s">
        <v>39</v>
      </c>
      <c r="C63" s="4" t="s">
        <v>48</v>
      </c>
      <c r="D63" s="5">
        <v>2</v>
      </c>
      <c r="E63" s="12">
        <v>0.8</v>
      </c>
      <c r="F63" s="19">
        <v>51</v>
      </c>
      <c r="G63" s="19">
        <v>52</v>
      </c>
      <c r="H63" s="20">
        <f t="shared" si="0"/>
        <v>0.98076923076923073</v>
      </c>
      <c r="I63" s="18" t="s">
        <v>253</v>
      </c>
    </row>
    <row r="64" spans="2:11" s="3" customFormat="1" x14ac:dyDescent="0.25">
      <c r="B64" s="11" t="s">
        <v>39</v>
      </c>
      <c r="C64" s="4" t="s">
        <v>49</v>
      </c>
      <c r="D64" s="5">
        <v>1</v>
      </c>
      <c r="E64" s="12">
        <v>0.75</v>
      </c>
      <c r="F64" s="19">
        <v>94</v>
      </c>
      <c r="G64" s="19">
        <v>97</v>
      </c>
      <c r="H64" s="20">
        <f t="shared" si="0"/>
        <v>0.96907216494845361</v>
      </c>
      <c r="I64" s="18" t="s">
        <v>253</v>
      </c>
    </row>
    <row r="65" spans="2:9" s="3" customFormat="1" x14ac:dyDescent="0.25">
      <c r="B65" s="11" t="s">
        <v>39</v>
      </c>
      <c r="C65" s="4" t="s">
        <v>50</v>
      </c>
      <c r="D65" s="5">
        <v>2</v>
      </c>
      <c r="E65" s="12">
        <v>0.8</v>
      </c>
      <c r="F65" s="19">
        <v>25</v>
      </c>
      <c r="G65" s="19">
        <v>26</v>
      </c>
      <c r="H65" s="20">
        <f t="shared" si="0"/>
        <v>0.96153846153846156</v>
      </c>
      <c r="I65" s="18" t="s">
        <v>253</v>
      </c>
    </row>
    <row r="66" spans="2:9" s="3" customFormat="1" x14ac:dyDescent="0.25">
      <c r="B66" s="11" t="s">
        <v>51</v>
      </c>
      <c r="C66" s="4" t="s">
        <v>218</v>
      </c>
      <c r="D66" s="5">
        <v>3</v>
      </c>
      <c r="E66" s="12">
        <v>0.85</v>
      </c>
      <c r="F66" s="7">
        <v>6581</v>
      </c>
      <c r="G66" s="7">
        <v>6686</v>
      </c>
      <c r="H66" s="20">
        <f t="shared" si="0"/>
        <v>0.98429554292551602</v>
      </c>
      <c r="I66" s="18" t="s">
        <v>253</v>
      </c>
    </row>
    <row r="67" spans="2:9" s="3" customFormat="1" x14ac:dyDescent="0.25">
      <c r="B67" s="11" t="s">
        <v>51</v>
      </c>
      <c r="C67" s="4" t="s">
        <v>52</v>
      </c>
      <c r="D67" s="5">
        <v>3</v>
      </c>
      <c r="E67" s="12">
        <v>0.85</v>
      </c>
      <c r="F67" s="19">
        <v>742</v>
      </c>
      <c r="G67" s="19">
        <v>747</v>
      </c>
      <c r="H67" s="20">
        <f t="shared" si="0"/>
        <v>0.99330655957161984</v>
      </c>
      <c r="I67" s="18" t="s">
        <v>253</v>
      </c>
    </row>
    <row r="68" spans="2:9" s="3" customFormat="1" x14ac:dyDescent="0.25">
      <c r="B68" s="11" t="s">
        <v>51</v>
      </c>
      <c r="C68" s="4" t="s">
        <v>53</v>
      </c>
      <c r="D68" s="5">
        <v>3</v>
      </c>
      <c r="E68" s="12">
        <v>0.85</v>
      </c>
      <c r="F68" s="19">
        <v>851</v>
      </c>
      <c r="G68" s="19">
        <v>860</v>
      </c>
      <c r="H68" s="20">
        <f t="shared" si="0"/>
        <v>0.98953488372093024</v>
      </c>
      <c r="I68" s="18" t="s">
        <v>253</v>
      </c>
    </row>
    <row r="69" spans="2:9" s="3" customFormat="1" x14ac:dyDescent="0.25">
      <c r="B69" s="11" t="s">
        <v>51</v>
      </c>
      <c r="C69" s="4" t="s">
        <v>54</v>
      </c>
      <c r="D69" s="5">
        <v>3</v>
      </c>
      <c r="E69" s="12">
        <v>0.85</v>
      </c>
      <c r="F69" s="19">
        <v>859</v>
      </c>
      <c r="G69" s="19">
        <v>871</v>
      </c>
      <c r="H69" s="20">
        <f t="shared" si="0"/>
        <v>0.98622273249138925</v>
      </c>
      <c r="I69" s="18" t="s">
        <v>253</v>
      </c>
    </row>
    <row r="70" spans="2:9" s="3" customFormat="1" x14ac:dyDescent="0.25">
      <c r="B70" s="11" t="s">
        <v>51</v>
      </c>
      <c r="C70" s="4" t="s">
        <v>55</v>
      </c>
      <c r="D70" s="5">
        <v>3</v>
      </c>
      <c r="E70" s="12">
        <v>0.85</v>
      </c>
      <c r="F70" s="19">
        <v>789</v>
      </c>
      <c r="G70" s="19">
        <v>799</v>
      </c>
      <c r="H70" s="20">
        <f t="shared" si="0"/>
        <v>0.98748435544430535</v>
      </c>
      <c r="I70" s="18" t="s">
        <v>253</v>
      </c>
    </row>
    <row r="71" spans="2:9" s="3" customFormat="1" x14ac:dyDescent="0.25">
      <c r="B71" s="11" t="s">
        <v>51</v>
      </c>
      <c r="C71" s="4" t="s">
        <v>56</v>
      </c>
      <c r="D71" s="5">
        <v>3</v>
      </c>
      <c r="E71" s="12">
        <v>0.85</v>
      </c>
      <c r="F71" s="19">
        <v>313</v>
      </c>
      <c r="G71" s="19">
        <v>316</v>
      </c>
      <c r="H71" s="20">
        <f t="shared" si="0"/>
        <v>0.990506329113924</v>
      </c>
      <c r="I71" s="18" t="s">
        <v>253</v>
      </c>
    </row>
    <row r="72" spans="2:9" s="3" customFormat="1" x14ac:dyDescent="0.25">
      <c r="B72" s="11" t="s">
        <v>51</v>
      </c>
      <c r="C72" s="4" t="s">
        <v>57</v>
      </c>
      <c r="D72" s="5">
        <v>3</v>
      </c>
      <c r="E72" s="12">
        <v>0.85</v>
      </c>
      <c r="F72" s="19">
        <v>365</v>
      </c>
      <c r="G72" s="19">
        <v>366</v>
      </c>
      <c r="H72" s="20">
        <f t="shared" si="0"/>
        <v>0.99726775956284153</v>
      </c>
      <c r="I72" s="18" t="s">
        <v>253</v>
      </c>
    </row>
    <row r="73" spans="2:9" s="3" customFormat="1" x14ac:dyDescent="0.25">
      <c r="B73" s="11" t="s">
        <v>51</v>
      </c>
      <c r="C73" s="4" t="s">
        <v>58</v>
      </c>
      <c r="D73" s="5">
        <v>3</v>
      </c>
      <c r="E73" s="12">
        <v>0.85</v>
      </c>
      <c r="F73" s="19">
        <v>401</v>
      </c>
      <c r="G73" s="19">
        <v>403</v>
      </c>
      <c r="H73" s="20">
        <f t="shared" ref="H73:H136" si="1">F73/G73</f>
        <v>0.99503722084367241</v>
      </c>
      <c r="I73" s="18" t="s">
        <v>253</v>
      </c>
    </row>
    <row r="74" spans="2:9" s="3" customFormat="1" x14ac:dyDescent="0.25">
      <c r="B74" s="11" t="s">
        <v>51</v>
      </c>
      <c r="C74" s="4" t="s">
        <v>59</v>
      </c>
      <c r="D74" s="5">
        <v>2</v>
      </c>
      <c r="E74" s="12">
        <v>0.8</v>
      </c>
      <c r="F74" s="19">
        <v>528</v>
      </c>
      <c r="G74" s="19">
        <v>529</v>
      </c>
      <c r="H74" s="20">
        <f t="shared" si="1"/>
        <v>0.99810964083175802</v>
      </c>
      <c r="I74" s="18" t="s">
        <v>253</v>
      </c>
    </row>
    <row r="75" spans="2:9" s="3" customFormat="1" x14ac:dyDescent="0.25">
      <c r="B75" s="11" t="s">
        <v>51</v>
      </c>
      <c r="C75" s="4" t="s">
        <v>60</v>
      </c>
      <c r="D75" s="5">
        <v>4</v>
      </c>
      <c r="E75" s="12">
        <v>0.9</v>
      </c>
      <c r="F75" s="19">
        <v>722</v>
      </c>
      <c r="G75" s="19">
        <v>728</v>
      </c>
      <c r="H75" s="20">
        <f t="shared" si="1"/>
        <v>0.99175824175824179</v>
      </c>
      <c r="I75" s="18" t="s">
        <v>253</v>
      </c>
    </row>
    <row r="76" spans="2:9" s="3" customFormat="1" x14ac:dyDescent="0.25">
      <c r="B76" s="11" t="s">
        <v>51</v>
      </c>
      <c r="C76" s="4" t="s">
        <v>219</v>
      </c>
      <c r="D76" s="5">
        <v>2</v>
      </c>
      <c r="E76" s="12">
        <v>0.8</v>
      </c>
      <c r="F76" s="19">
        <v>303</v>
      </c>
      <c r="G76" s="19">
        <v>306</v>
      </c>
      <c r="H76" s="20">
        <f t="shared" si="1"/>
        <v>0.99019607843137258</v>
      </c>
      <c r="I76" s="18" t="s">
        <v>253</v>
      </c>
    </row>
    <row r="77" spans="2:9" s="3" customFormat="1" x14ac:dyDescent="0.25">
      <c r="B77" s="11" t="s">
        <v>51</v>
      </c>
      <c r="C77" s="4" t="s">
        <v>61</v>
      </c>
      <c r="D77" s="5">
        <v>3</v>
      </c>
      <c r="E77" s="12">
        <v>0.85</v>
      </c>
      <c r="F77" s="19">
        <v>211</v>
      </c>
      <c r="G77" s="19">
        <v>217</v>
      </c>
      <c r="H77" s="20">
        <f t="shared" si="1"/>
        <v>0.97235023041474655</v>
      </c>
      <c r="I77" s="18" t="s">
        <v>253</v>
      </c>
    </row>
    <row r="78" spans="2:9" s="3" customFormat="1" x14ac:dyDescent="0.25">
      <c r="B78" s="11" t="s">
        <v>51</v>
      </c>
      <c r="C78" s="4" t="s">
        <v>62</v>
      </c>
      <c r="D78" s="5">
        <v>3</v>
      </c>
      <c r="E78" s="12">
        <v>0.85</v>
      </c>
      <c r="F78" s="19">
        <v>341</v>
      </c>
      <c r="G78" s="19">
        <v>388</v>
      </c>
      <c r="H78" s="20">
        <f t="shared" si="1"/>
        <v>0.87886597938144329</v>
      </c>
      <c r="I78" s="18" t="s">
        <v>253</v>
      </c>
    </row>
    <row r="79" spans="2:9" s="3" customFormat="1" x14ac:dyDescent="0.25">
      <c r="B79" s="11" t="s">
        <v>51</v>
      </c>
      <c r="C79" s="4" t="s">
        <v>63</v>
      </c>
      <c r="D79" s="5">
        <v>2</v>
      </c>
      <c r="E79" s="12">
        <v>0.8</v>
      </c>
      <c r="F79" s="19">
        <v>156</v>
      </c>
      <c r="G79" s="19">
        <v>156</v>
      </c>
      <c r="H79" s="20">
        <f t="shared" si="1"/>
        <v>1</v>
      </c>
      <c r="I79" s="18" t="s">
        <v>253</v>
      </c>
    </row>
    <row r="80" spans="2:9" s="3" customFormat="1" x14ac:dyDescent="0.25">
      <c r="B80" s="11" t="s">
        <v>64</v>
      </c>
      <c r="C80" s="4" t="s">
        <v>220</v>
      </c>
      <c r="D80" s="5">
        <v>4</v>
      </c>
      <c r="E80" s="12">
        <v>0.9</v>
      </c>
      <c r="F80" s="19">
        <v>200</v>
      </c>
      <c r="G80" s="19">
        <v>201</v>
      </c>
      <c r="H80" s="20">
        <f t="shared" si="1"/>
        <v>0.99502487562189057</v>
      </c>
      <c r="I80" s="18" t="s">
        <v>253</v>
      </c>
    </row>
    <row r="81" spans="2:11" s="3" customFormat="1" x14ac:dyDescent="0.25">
      <c r="B81" s="11" t="s">
        <v>64</v>
      </c>
      <c r="C81" s="4" t="s">
        <v>65</v>
      </c>
      <c r="D81" s="5">
        <v>4</v>
      </c>
      <c r="E81" s="12">
        <v>0.9</v>
      </c>
      <c r="F81" s="19">
        <v>187</v>
      </c>
      <c r="G81" s="19">
        <v>188</v>
      </c>
      <c r="H81" s="20">
        <f t="shared" si="1"/>
        <v>0.99468085106382975</v>
      </c>
      <c r="I81" s="18" t="s">
        <v>253</v>
      </c>
    </row>
    <row r="82" spans="2:11" s="3" customFormat="1" x14ac:dyDescent="0.25">
      <c r="B82" s="11" t="s">
        <v>66</v>
      </c>
      <c r="C82" s="4" t="s">
        <v>67</v>
      </c>
      <c r="D82" s="5">
        <v>3</v>
      </c>
      <c r="E82" s="12">
        <v>0.85</v>
      </c>
      <c r="F82" s="19">
        <v>70</v>
      </c>
      <c r="G82" s="19">
        <v>87</v>
      </c>
      <c r="H82" s="20">
        <f t="shared" si="1"/>
        <v>0.8045977011494253</v>
      </c>
      <c r="I82" s="18" t="s">
        <v>262</v>
      </c>
    </row>
    <row r="83" spans="2:11" s="3" customFormat="1" x14ac:dyDescent="0.25">
      <c r="B83" s="11" t="s">
        <v>66</v>
      </c>
      <c r="C83" s="4" t="s">
        <v>68</v>
      </c>
      <c r="D83" s="5">
        <v>4</v>
      </c>
      <c r="E83" s="12">
        <v>0.9</v>
      </c>
      <c r="F83" s="19">
        <v>160</v>
      </c>
      <c r="G83" s="19">
        <v>160</v>
      </c>
      <c r="H83" s="20">
        <f t="shared" si="1"/>
        <v>1</v>
      </c>
      <c r="I83" s="18" t="s">
        <v>253</v>
      </c>
    </row>
    <row r="84" spans="2:11" s="3" customFormat="1" x14ac:dyDescent="0.25">
      <c r="B84" s="11" t="s">
        <v>66</v>
      </c>
      <c r="C84" s="4" t="s">
        <v>221</v>
      </c>
      <c r="D84" s="5">
        <v>2</v>
      </c>
      <c r="E84" s="12">
        <v>0.8</v>
      </c>
      <c r="F84" s="19">
        <v>160</v>
      </c>
      <c r="G84" s="19">
        <v>162</v>
      </c>
      <c r="H84" s="20">
        <f t="shared" si="1"/>
        <v>0.98765432098765427</v>
      </c>
      <c r="I84" s="18" t="s">
        <v>253</v>
      </c>
    </row>
    <row r="85" spans="2:11" s="3" customFormat="1" x14ac:dyDescent="0.25">
      <c r="B85" s="11" t="s">
        <v>66</v>
      </c>
      <c r="C85" s="4" t="s">
        <v>69</v>
      </c>
      <c r="D85" s="5">
        <v>3</v>
      </c>
      <c r="E85" s="12">
        <v>0.85</v>
      </c>
      <c r="F85" s="19">
        <v>394</v>
      </c>
      <c r="G85" s="19">
        <v>431</v>
      </c>
      <c r="H85" s="20">
        <f t="shared" si="1"/>
        <v>0.91415313225058004</v>
      </c>
      <c r="I85" s="18" t="s">
        <v>253</v>
      </c>
    </row>
    <row r="86" spans="2:11" s="3" customFormat="1" x14ac:dyDescent="0.25">
      <c r="B86" s="11" t="s">
        <v>66</v>
      </c>
      <c r="C86" s="4" t="s">
        <v>70</v>
      </c>
      <c r="D86" s="5">
        <v>3</v>
      </c>
      <c r="E86" s="12">
        <v>0.85</v>
      </c>
      <c r="F86" s="19">
        <v>149</v>
      </c>
      <c r="G86" s="19">
        <v>178</v>
      </c>
      <c r="H86" s="20">
        <f t="shared" si="1"/>
        <v>0.8370786516853933</v>
      </c>
      <c r="I86" s="18" t="s">
        <v>262</v>
      </c>
    </row>
    <row r="87" spans="2:11" s="3" customFormat="1" x14ac:dyDescent="0.25">
      <c r="B87" s="11" t="s">
        <v>66</v>
      </c>
      <c r="C87" s="4" t="s">
        <v>71</v>
      </c>
      <c r="D87" s="5">
        <v>2</v>
      </c>
      <c r="E87" s="12">
        <v>0.8</v>
      </c>
      <c r="F87" s="19">
        <v>88</v>
      </c>
      <c r="G87" s="19">
        <v>106</v>
      </c>
      <c r="H87" s="20">
        <f t="shared" si="1"/>
        <v>0.83018867924528306</v>
      </c>
      <c r="I87" s="18" t="s">
        <v>253</v>
      </c>
    </row>
    <row r="88" spans="2:11" s="3" customFormat="1" x14ac:dyDescent="0.25">
      <c r="B88" s="11" t="s">
        <v>66</v>
      </c>
      <c r="C88" s="4" t="s">
        <v>222</v>
      </c>
      <c r="D88" s="5">
        <v>4</v>
      </c>
      <c r="E88" s="12">
        <v>0.9</v>
      </c>
      <c r="F88" s="19">
        <v>77</v>
      </c>
      <c r="G88" s="19">
        <v>78</v>
      </c>
      <c r="H88" s="20">
        <f t="shared" si="1"/>
        <v>0.98717948717948723</v>
      </c>
      <c r="I88" s="18" t="s">
        <v>253</v>
      </c>
    </row>
    <row r="89" spans="2:11" s="3" customFormat="1" x14ac:dyDescent="0.25">
      <c r="B89" s="11" t="s">
        <v>66</v>
      </c>
      <c r="C89" s="4" t="s">
        <v>223</v>
      </c>
      <c r="D89" s="5">
        <v>3</v>
      </c>
      <c r="E89" s="12">
        <v>0.85</v>
      </c>
      <c r="F89" s="19">
        <v>155</v>
      </c>
      <c r="G89" s="19">
        <v>155</v>
      </c>
      <c r="H89" s="20">
        <f t="shared" si="1"/>
        <v>1</v>
      </c>
      <c r="I89" s="18" t="s">
        <v>253</v>
      </c>
    </row>
    <row r="90" spans="2:11" s="3" customFormat="1" x14ac:dyDescent="0.25">
      <c r="B90" s="11" t="s">
        <v>66</v>
      </c>
      <c r="C90" s="4" t="s">
        <v>72</v>
      </c>
      <c r="D90" s="5">
        <v>4</v>
      </c>
      <c r="E90" s="12">
        <v>0.9</v>
      </c>
      <c r="F90" s="19">
        <v>79</v>
      </c>
      <c r="G90" s="19">
        <v>125</v>
      </c>
      <c r="H90" s="20">
        <f t="shared" si="1"/>
        <v>0.63200000000000001</v>
      </c>
      <c r="I90" s="18" t="s">
        <v>262</v>
      </c>
      <c r="J90" s="2"/>
      <c r="K90" s="2"/>
    </row>
    <row r="91" spans="2:11" s="3" customFormat="1" x14ac:dyDescent="0.25">
      <c r="B91" s="11" t="s">
        <v>66</v>
      </c>
      <c r="C91" s="4" t="s">
        <v>224</v>
      </c>
      <c r="D91" s="5">
        <v>3</v>
      </c>
      <c r="E91" s="12">
        <v>0.85</v>
      </c>
      <c r="F91" s="19">
        <v>106</v>
      </c>
      <c r="G91" s="19">
        <v>109</v>
      </c>
      <c r="H91" s="20">
        <f t="shared" si="1"/>
        <v>0.97247706422018354</v>
      </c>
      <c r="I91" s="18" t="s">
        <v>253</v>
      </c>
    </row>
    <row r="92" spans="2:11" s="3" customFormat="1" x14ac:dyDescent="0.25">
      <c r="B92" s="11" t="s">
        <v>66</v>
      </c>
      <c r="C92" s="4" t="s">
        <v>225</v>
      </c>
      <c r="D92" s="5">
        <v>5</v>
      </c>
      <c r="E92" s="12">
        <v>0.95</v>
      </c>
      <c r="F92" s="19">
        <v>230</v>
      </c>
      <c r="G92" s="19">
        <v>247</v>
      </c>
      <c r="H92" s="20">
        <f t="shared" si="1"/>
        <v>0.93117408906882593</v>
      </c>
      <c r="I92" s="18" t="s">
        <v>262</v>
      </c>
    </row>
    <row r="93" spans="2:11" s="3" customFormat="1" x14ac:dyDescent="0.25">
      <c r="B93" s="11" t="s">
        <v>66</v>
      </c>
      <c r="C93" s="4" t="s">
        <v>226</v>
      </c>
      <c r="D93" s="5">
        <v>1</v>
      </c>
      <c r="E93" s="12">
        <v>0.75</v>
      </c>
      <c r="F93" s="19">
        <v>56</v>
      </c>
      <c r="G93" s="19">
        <v>67</v>
      </c>
      <c r="H93" s="20">
        <f t="shared" si="1"/>
        <v>0.83582089552238803</v>
      </c>
      <c r="I93" s="18" t="s">
        <v>253</v>
      </c>
    </row>
    <row r="94" spans="2:11" s="3" customFormat="1" x14ac:dyDescent="0.25">
      <c r="B94" s="11" t="s">
        <v>66</v>
      </c>
      <c r="C94" s="4" t="s">
        <v>227</v>
      </c>
      <c r="D94" s="5">
        <v>2</v>
      </c>
      <c r="E94" s="12">
        <v>0.8</v>
      </c>
      <c r="F94" s="19">
        <v>56</v>
      </c>
      <c r="G94" s="19">
        <v>57</v>
      </c>
      <c r="H94" s="20">
        <f t="shared" si="1"/>
        <v>0.98245614035087714</v>
      </c>
      <c r="I94" s="18" t="s">
        <v>253</v>
      </c>
    </row>
    <row r="95" spans="2:11" s="3" customFormat="1" x14ac:dyDescent="0.25">
      <c r="B95" s="11" t="s">
        <v>66</v>
      </c>
      <c r="C95" s="4" t="s">
        <v>228</v>
      </c>
      <c r="D95" s="5">
        <v>1</v>
      </c>
      <c r="E95" s="12">
        <v>0.75</v>
      </c>
      <c r="F95" s="19">
        <v>99</v>
      </c>
      <c r="G95" s="19">
        <v>102</v>
      </c>
      <c r="H95" s="20">
        <f t="shared" si="1"/>
        <v>0.97058823529411764</v>
      </c>
      <c r="I95" s="18" t="s">
        <v>253</v>
      </c>
    </row>
    <row r="96" spans="2:11" s="3" customFormat="1" x14ac:dyDescent="0.25">
      <c r="B96" s="11" t="s">
        <v>73</v>
      </c>
      <c r="C96" s="4" t="s">
        <v>229</v>
      </c>
      <c r="D96" s="5">
        <v>3</v>
      </c>
      <c r="E96" s="12">
        <v>0.85</v>
      </c>
      <c r="F96" s="7">
        <v>1092</v>
      </c>
      <c r="G96" s="7">
        <v>1720</v>
      </c>
      <c r="H96" s="20">
        <f t="shared" si="1"/>
        <v>0.6348837209302326</v>
      </c>
      <c r="I96" s="18" t="s">
        <v>254</v>
      </c>
      <c r="J96" s="2"/>
      <c r="K96" s="2"/>
    </row>
    <row r="97" spans="2:11" s="3" customFormat="1" x14ac:dyDescent="0.25">
      <c r="B97" s="11" t="s">
        <v>73</v>
      </c>
      <c r="C97" s="4" t="s">
        <v>74</v>
      </c>
      <c r="D97" s="5">
        <v>2</v>
      </c>
      <c r="E97" s="12">
        <v>0.8</v>
      </c>
      <c r="F97" s="19">
        <v>127</v>
      </c>
      <c r="G97" s="19">
        <v>171</v>
      </c>
      <c r="H97" s="20">
        <f t="shared" si="1"/>
        <v>0.74269005847953218</v>
      </c>
      <c r="I97" s="18" t="s">
        <v>262</v>
      </c>
    </row>
    <row r="98" spans="2:11" s="3" customFormat="1" x14ac:dyDescent="0.25">
      <c r="B98" s="11" t="s">
        <v>73</v>
      </c>
      <c r="C98" s="4" t="s">
        <v>75</v>
      </c>
      <c r="D98" s="5">
        <v>1</v>
      </c>
      <c r="E98" s="12">
        <v>0.75</v>
      </c>
      <c r="F98" s="19">
        <v>31</v>
      </c>
      <c r="G98" s="19">
        <v>136</v>
      </c>
      <c r="H98" s="20">
        <f t="shared" si="1"/>
        <v>0.22794117647058823</v>
      </c>
      <c r="I98" s="18" t="s">
        <v>262</v>
      </c>
      <c r="J98" s="2"/>
      <c r="K98" s="2"/>
    </row>
    <row r="99" spans="2:11" s="3" customFormat="1" x14ac:dyDescent="0.25">
      <c r="B99" s="11" t="s">
        <v>73</v>
      </c>
      <c r="C99" s="4" t="s">
        <v>76</v>
      </c>
      <c r="D99" s="5">
        <v>3</v>
      </c>
      <c r="E99" s="12">
        <v>0.85</v>
      </c>
      <c r="F99" s="19">
        <v>109</v>
      </c>
      <c r="G99" s="19">
        <v>110</v>
      </c>
      <c r="H99" s="20">
        <f t="shared" si="1"/>
        <v>0.99090909090909096</v>
      </c>
      <c r="I99" s="18" t="s">
        <v>253</v>
      </c>
    </row>
    <row r="100" spans="2:11" s="3" customFormat="1" x14ac:dyDescent="0.25">
      <c r="B100" s="11" t="s">
        <v>73</v>
      </c>
      <c r="C100" s="4" t="s">
        <v>77</v>
      </c>
      <c r="D100" s="5">
        <v>3</v>
      </c>
      <c r="E100" s="12">
        <v>0.85</v>
      </c>
      <c r="F100" s="19">
        <v>257</v>
      </c>
      <c r="G100" s="19">
        <v>340</v>
      </c>
      <c r="H100" s="20">
        <f t="shared" si="1"/>
        <v>0.75588235294117645</v>
      </c>
      <c r="I100" s="18" t="s">
        <v>262</v>
      </c>
    </row>
    <row r="101" spans="2:11" s="3" customFormat="1" x14ac:dyDescent="0.25">
      <c r="B101" s="11" t="s">
        <v>73</v>
      </c>
      <c r="C101" s="4" t="s">
        <v>78</v>
      </c>
      <c r="D101" s="5">
        <v>3</v>
      </c>
      <c r="E101" s="12">
        <v>0.85</v>
      </c>
      <c r="F101" s="19">
        <v>121</v>
      </c>
      <c r="G101" s="19">
        <v>225</v>
      </c>
      <c r="H101" s="20">
        <f t="shared" si="1"/>
        <v>0.5377777777777778</v>
      </c>
      <c r="I101" s="18" t="s">
        <v>262</v>
      </c>
    </row>
    <row r="102" spans="2:11" s="3" customFormat="1" x14ac:dyDescent="0.25">
      <c r="B102" s="11" t="s">
        <v>73</v>
      </c>
      <c r="C102" s="4" t="s">
        <v>79</v>
      </c>
      <c r="D102" s="5">
        <v>3</v>
      </c>
      <c r="E102" s="12">
        <v>0.85</v>
      </c>
      <c r="F102" s="19">
        <v>257</v>
      </c>
      <c r="G102" s="19">
        <v>416</v>
      </c>
      <c r="H102" s="20">
        <f t="shared" si="1"/>
        <v>0.61778846153846156</v>
      </c>
      <c r="I102" s="18" t="s">
        <v>262</v>
      </c>
      <c r="J102" s="2"/>
      <c r="K102" s="2"/>
    </row>
    <row r="103" spans="2:11" s="3" customFormat="1" x14ac:dyDescent="0.25">
      <c r="B103" s="11" t="s">
        <v>73</v>
      </c>
      <c r="C103" s="4" t="s">
        <v>230</v>
      </c>
      <c r="D103" s="5">
        <v>2</v>
      </c>
      <c r="E103" s="12">
        <v>0.8</v>
      </c>
      <c r="F103" s="19">
        <v>92</v>
      </c>
      <c r="G103" s="19">
        <v>162</v>
      </c>
      <c r="H103" s="20">
        <f t="shared" si="1"/>
        <v>0.5679012345679012</v>
      </c>
      <c r="I103" s="18" t="s">
        <v>262</v>
      </c>
    </row>
    <row r="104" spans="2:11" s="3" customFormat="1" x14ac:dyDescent="0.25">
      <c r="B104" s="11" t="s">
        <v>73</v>
      </c>
      <c r="C104" s="4" t="s">
        <v>231</v>
      </c>
      <c r="D104" s="5">
        <v>3</v>
      </c>
      <c r="E104" s="12">
        <v>0.85</v>
      </c>
      <c r="F104" s="19">
        <v>98</v>
      </c>
      <c r="G104" s="19">
        <v>160</v>
      </c>
      <c r="H104" s="20">
        <f t="shared" si="1"/>
        <v>0.61250000000000004</v>
      </c>
      <c r="I104" s="18" t="s">
        <v>262</v>
      </c>
      <c r="J104" s="2"/>
      <c r="K104" s="2"/>
    </row>
    <row r="105" spans="2:11" s="3" customFormat="1" x14ac:dyDescent="0.25">
      <c r="B105" s="24" t="s">
        <v>259</v>
      </c>
      <c r="C105" s="4" t="s">
        <v>232</v>
      </c>
      <c r="D105" s="5">
        <v>2</v>
      </c>
      <c r="E105" s="12">
        <v>0.8</v>
      </c>
      <c r="F105" s="7">
        <v>2208</v>
      </c>
      <c r="G105" s="7">
        <v>2643</v>
      </c>
      <c r="H105" s="20">
        <f t="shared" si="1"/>
        <v>0.8354143019296254</v>
      </c>
      <c r="I105" s="18" t="s">
        <v>253</v>
      </c>
    </row>
    <row r="106" spans="2:11" s="3" customFormat="1" x14ac:dyDescent="0.25">
      <c r="B106" s="24" t="s">
        <v>259</v>
      </c>
      <c r="C106" s="4" t="s">
        <v>80</v>
      </c>
      <c r="D106" s="5">
        <v>1</v>
      </c>
      <c r="E106" s="12">
        <v>0.75</v>
      </c>
      <c r="F106" s="19">
        <v>149</v>
      </c>
      <c r="G106" s="19">
        <v>169</v>
      </c>
      <c r="H106" s="20">
        <f t="shared" si="1"/>
        <v>0.88165680473372776</v>
      </c>
      <c r="I106" s="18" t="s">
        <v>253</v>
      </c>
    </row>
    <row r="107" spans="2:11" s="3" customFormat="1" x14ac:dyDescent="0.25">
      <c r="B107" s="24" t="s">
        <v>259</v>
      </c>
      <c r="C107" s="4" t="s">
        <v>81</v>
      </c>
      <c r="D107" s="5">
        <v>3</v>
      </c>
      <c r="E107" s="12">
        <v>0.85</v>
      </c>
      <c r="F107" s="19">
        <v>438</v>
      </c>
      <c r="G107" s="19">
        <v>483</v>
      </c>
      <c r="H107" s="20">
        <f t="shared" si="1"/>
        <v>0.90683229813664601</v>
      </c>
      <c r="I107" s="18" t="s">
        <v>253</v>
      </c>
    </row>
    <row r="108" spans="2:11" s="3" customFormat="1" x14ac:dyDescent="0.25">
      <c r="B108" s="24" t="s">
        <v>259</v>
      </c>
      <c r="C108" s="4" t="s">
        <v>233</v>
      </c>
      <c r="D108" s="5">
        <v>2</v>
      </c>
      <c r="E108" s="12">
        <v>0.8</v>
      </c>
      <c r="F108" s="19">
        <v>55</v>
      </c>
      <c r="G108" s="19">
        <v>62</v>
      </c>
      <c r="H108" s="20">
        <f t="shared" si="1"/>
        <v>0.88709677419354838</v>
      </c>
      <c r="I108" s="18" t="s">
        <v>253</v>
      </c>
    </row>
    <row r="109" spans="2:11" s="3" customFormat="1" x14ac:dyDescent="0.25">
      <c r="B109" s="24" t="s">
        <v>259</v>
      </c>
      <c r="C109" s="4" t="s">
        <v>82</v>
      </c>
      <c r="D109" s="5">
        <v>3</v>
      </c>
      <c r="E109" s="12">
        <v>0.85</v>
      </c>
      <c r="F109" s="19">
        <v>235</v>
      </c>
      <c r="G109" s="19">
        <v>244</v>
      </c>
      <c r="H109" s="20">
        <f t="shared" si="1"/>
        <v>0.96311475409836067</v>
      </c>
      <c r="I109" s="18" t="s">
        <v>253</v>
      </c>
    </row>
    <row r="110" spans="2:11" s="3" customFormat="1" x14ac:dyDescent="0.25">
      <c r="B110" s="24" t="s">
        <v>259</v>
      </c>
      <c r="C110" s="4" t="s">
        <v>83</v>
      </c>
      <c r="D110" s="5">
        <v>2</v>
      </c>
      <c r="E110" s="12">
        <v>0.8</v>
      </c>
      <c r="F110" s="19">
        <v>101</v>
      </c>
      <c r="G110" s="19">
        <v>147</v>
      </c>
      <c r="H110" s="20">
        <f t="shared" si="1"/>
        <v>0.68707482993197277</v>
      </c>
      <c r="I110" s="18" t="s">
        <v>262</v>
      </c>
    </row>
    <row r="111" spans="2:11" s="3" customFormat="1" x14ac:dyDescent="0.25">
      <c r="B111" s="24" t="s">
        <v>259</v>
      </c>
      <c r="C111" s="4" t="s">
        <v>84</v>
      </c>
      <c r="D111" s="5">
        <v>2</v>
      </c>
      <c r="E111" s="12">
        <v>0.8</v>
      </c>
      <c r="F111" s="19">
        <v>189</v>
      </c>
      <c r="G111" s="19">
        <v>272</v>
      </c>
      <c r="H111" s="20">
        <f t="shared" si="1"/>
        <v>0.69485294117647056</v>
      </c>
      <c r="I111" s="18" t="s">
        <v>262</v>
      </c>
      <c r="J111" s="2"/>
      <c r="K111" s="2"/>
    </row>
    <row r="112" spans="2:11" s="3" customFormat="1" x14ac:dyDescent="0.25">
      <c r="B112" s="24" t="s">
        <v>259</v>
      </c>
      <c r="C112" s="4" t="s">
        <v>85</v>
      </c>
      <c r="D112" s="5">
        <v>1</v>
      </c>
      <c r="E112" s="12">
        <v>0.75</v>
      </c>
      <c r="F112" s="19">
        <v>85</v>
      </c>
      <c r="G112" s="19">
        <v>85</v>
      </c>
      <c r="H112" s="20">
        <f t="shared" si="1"/>
        <v>1</v>
      </c>
      <c r="I112" s="18" t="s">
        <v>253</v>
      </c>
    </row>
    <row r="113" spans="2:9" s="3" customFormat="1" x14ac:dyDescent="0.25">
      <c r="B113" s="24" t="s">
        <v>259</v>
      </c>
      <c r="C113" s="4" t="s">
        <v>86</v>
      </c>
      <c r="D113" s="5">
        <v>3</v>
      </c>
      <c r="E113" s="12">
        <v>0.85</v>
      </c>
      <c r="F113" s="19">
        <v>161</v>
      </c>
      <c r="G113" s="19">
        <v>169</v>
      </c>
      <c r="H113" s="20">
        <f t="shared" si="1"/>
        <v>0.9526627218934911</v>
      </c>
      <c r="I113" s="18" t="s">
        <v>253</v>
      </c>
    </row>
    <row r="114" spans="2:9" s="3" customFormat="1" x14ac:dyDescent="0.25">
      <c r="B114" s="24" t="s">
        <v>259</v>
      </c>
      <c r="C114" s="4" t="s">
        <v>87</v>
      </c>
      <c r="D114" s="5">
        <v>2</v>
      </c>
      <c r="E114" s="12">
        <v>0.8</v>
      </c>
      <c r="F114" s="19">
        <v>118</v>
      </c>
      <c r="G114" s="19">
        <v>155</v>
      </c>
      <c r="H114" s="20">
        <f t="shared" si="1"/>
        <v>0.76129032258064511</v>
      </c>
      <c r="I114" s="18" t="s">
        <v>262</v>
      </c>
    </row>
    <row r="115" spans="2:9" s="3" customFormat="1" x14ac:dyDescent="0.25">
      <c r="B115" s="24" t="s">
        <v>259</v>
      </c>
      <c r="C115" s="4" t="s">
        <v>88</v>
      </c>
      <c r="D115" s="5">
        <v>1</v>
      </c>
      <c r="E115" s="12">
        <v>0.75</v>
      </c>
      <c r="F115" s="19">
        <v>155</v>
      </c>
      <c r="G115" s="19">
        <v>162</v>
      </c>
      <c r="H115" s="20">
        <f t="shared" si="1"/>
        <v>0.95679012345679015</v>
      </c>
      <c r="I115" s="18" t="s">
        <v>253</v>
      </c>
    </row>
    <row r="116" spans="2:9" s="3" customFormat="1" x14ac:dyDescent="0.25">
      <c r="B116" s="24" t="s">
        <v>259</v>
      </c>
      <c r="C116" s="4" t="s">
        <v>89</v>
      </c>
      <c r="D116" s="5">
        <v>4</v>
      </c>
      <c r="E116" s="12">
        <v>0.9</v>
      </c>
      <c r="F116" s="19">
        <v>522</v>
      </c>
      <c r="G116" s="19">
        <v>695</v>
      </c>
      <c r="H116" s="20">
        <f t="shared" si="1"/>
        <v>0.75107913669064752</v>
      </c>
      <c r="I116" s="18" t="s">
        <v>262</v>
      </c>
    </row>
    <row r="117" spans="2:9" s="3" customFormat="1" x14ac:dyDescent="0.25">
      <c r="B117" s="11" t="s">
        <v>90</v>
      </c>
      <c r="C117" s="4" t="s">
        <v>91</v>
      </c>
      <c r="D117" s="5">
        <v>4</v>
      </c>
      <c r="E117" s="12">
        <v>0.9</v>
      </c>
      <c r="F117" s="19">
        <v>901</v>
      </c>
      <c r="G117" s="19">
        <v>918</v>
      </c>
      <c r="H117" s="20">
        <f t="shared" si="1"/>
        <v>0.98148148148148151</v>
      </c>
      <c r="I117" s="18" t="s">
        <v>253</v>
      </c>
    </row>
    <row r="118" spans="2:9" s="3" customFormat="1" x14ac:dyDescent="0.25">
      <c r="B118" s="11" t="s">
        <v>90</v>
      </c>
      <c r="C118" s="4" t="s">
        <v>92</v>
      </c>
      <c r="D118" s="5">
        <v>4</v>
      </c>
      <c r="E118" s="12">
        <v>0.9</v>
      </c>
      <c r="F118" s="19">
        <v>356</v>
      </c>
      <c r="G118" s="19">
        <v>365</v>
      </c>
      <c r="H118" s="20">
        <f t="shared" si="1"/>
        <v>0.97534246575342465</v>
      </c>
      <c r="I118" s="18" t="s">
        <v>253</v>
      </c>
    </row>
    <row r="119" spans="2:9" s="3" customFormat="1" x14ac:dyDescent="0.25">
      <c r="B119" s="11" t="s">
        <v>90</v>
      </c>
      <c r="C119" s="4" t="s">
        <v>93</v>
      </c>
      <c r="D119" s="5">
        <v>4</v>
      </c>
      <c r="E119" s="12">
        <v>0.9</v>
      </c>
      <c r="F119" s="19">
        <v>288</v>
      </c>
      <c r="G119" s="19">
        <v>291</v>
      </c>
      <c r="H119" s="20">
        <f t="shared" si="1"/>
        <v>0.98969072164948457</v>
      </c>
      <c r="I119" s="18" t="s">
        <v>253</v>
      </c>
    </row>
    <row r="120" spans="2:9" s="3" customFormat="1" x14ac:dyDescent="0.25">
      <c r="B120" s="11" t="s">
        <v>90</v>
      </c>
      <c r="C120" s="4" t="s">
        <v>94</v>
      </c>
      <c r="D120" s="5">
        <v>4</v>
      </c>
      <c r="E120" s="12">
        <v>0.9</v>
      </c>
      <c r="F120" s="19">
        <v>87</v>
      </c>
      <c r="G120" s="19">
        <v>90</v>
      </c>
      <c r="H120" s="20">
        <f t="shared" si="1"/>
        <v>0.96666666666666667</v>
      </c>
      <c r="I120" s="18" t="s">
        <v>253</v>
      </c>
    </row>
    <row r="121" spans="2:9" s="3" customFormat="1" x14ac:dyDescent="0.25">
      <c r="B121" s="11" t="s">
        <v>90</v>
      </c>
      <c r="C121" s="4" t="s">
        <v>95</v>
      </c>
      <c r="D121" s="5">
        <v>2</v>
      </c>
      <c r="E121" s="12">
        <v>0.8</v>
      </c>
      <c r="F121" s="19">
        <v>170</v>
      </c>
      <c r="G121" s="19">
        <v>172</v>
      </c>
      <c r="H121" s="20">
        <f t="shared" si="1"/>
        <v>0.98837209302325579</v>
      </c>
      <c r="I121" s="18" t="s">
        <v>253</v>
      </c>
    </row>
    <row r="122" spans="2:9" s="3" customFormat="1" x14ac:dyDescent="0.25">
      <c r="B122" s="24" t="s">
        <v>260</v>
      </c>
      <c r="C122" s="4" t="s">
        <v>234</v>
      </c>
      <c r="D122" s="5">
        <v>4</v>
      </c>
      <c r="E122" s="12">
        <v>0.9</v>
      </c>
      <c r="F122" s="7">
        <v>2462</v>
      </c>
      <c r="G122" s="7">
        <v>2601</v>
      </c>
      <c r="H122" s="20">
        <f t="shared" si="1"/>
        <v>0.94655901576316803</v>
      </c>
      <c r="I122" s="18" t="s">
        <v>253</v>
      </c>
    </row>
    <row r="123" spans="2:9" s="3" customFormat="1" x14ac:dyDescent="0.25">
      <c r="B123" s="24" t="s">
        <v>260</v>
      </c>
      <c r="C123" s="4" t="s">
        <v>96</v>
      </c>
      <c r="D123" s="5">
        <v>4</v>
      </c>
      <c r="E123" s="12">
        <v>0.9</v>
      </c>
      <c r="F123" s="19">
        <v>290</v>
      </c>
      <c r="G123" s="19">
        <v>299</v>
      </c>
      <c r="H123" s="20">
        <f t="shared" si="1"/>
        <v>0.96989966555183948</v>
      </c>
      <c r="I123" s="18" t="s">
        <v>253</v>
      </c>
    </row>
    <row r="124" spans="2:9" s="3" customFormat="1" x14ac:dyDescent="0.25">
      <c r="B124" s="24" t="s">
        <v>260</v>
      </c>
      <c r="C124" s="4" t="s">
        <v>97</v>
      </c>
      <c r="D124" s="5">
        <v>3</v>
      </c>
      <c r="E124" s="12">
        <v>0.85</v>
      </c>
      <c r="F124" s="19">
        <v>266</v>
      </c>
      <c r="G124" s="19">
        <v>267</v>
      </c>
      <c r="H124" s="20">
        <f t="shared" si="1"/>
        <v>0.99625468164794007</v>
      </c>
      <c r="I124" s="18" t="s">
        <v>253</v>
      </c>
    </row>
    <row r="125" spans="2:9" s="3" customFormat="1" x14ac:dyDescent="0.25">
      <c r="B125" s="24" t="s">
        <v>260</v>
      </c>
      <c r="C125" s="4" t="s">
        <v>98</v>
      </c>
      <c r="D125" s="5">
        <v>3</v>
      </c>
      <c r="E125" s="12">
        <v>0.85</v>
      </c>
      <c r="F125" s="19">
        <v>355</v>
      </c>
      <c r="G125" s="19">
        <v>372</v>
      </c>
      <c r="H125" s="20">
        <f t="shared" si="1"/>
        <v>0.95430107526881724</v>
      </c>
      <c r="I125" s="18" t="s">
        <v>253</v>
      </c>
    </row>
    <row r="126" spans="2:9" s="3" customFormat="1" x14ac:dyDescent="0.25">
      <c r="B126" s="24" t="s">
        <v>260</v>
      </c>
      <c r="C126" s="4" t="s">
        <v>99</v>
      </c>
      <c r="D126" s="5">
        <v>4</v>
      </c>
      <c r="E126" s="12">
        <v>0.9</v>
      </c>
      <c r="F126" s="19">
        <v>359</v>
      </c>
      <c r="G126" s="19">
        <v>437</v>
      </c>
      <c r="H126" s="20">
        <f t="shared" si="1"/>
        <v>0.82151029748283755</v>
      </c>
      <c r="I126" s="18" t="s">
        <v>262</v>
      </c>
    </row>
    <row r="127" spans="2:9" s="3" customFormat="1" x14ac:dyDescent="0.25">
      <c r="B127" s="24" t="s">
        <v>260</v>
      </c>
      <c r="C127" s="4" t="s">
        <v>100</v>
      </c>
      <c r="D127" s="5">
        <v>3</v>
      </c>
      <c r="E127" s="12">
        <v>0.85</v>
      </c>
      <c r="F127" s="19">
        <v>56</v>
      </c>
      <c r="G127" s="19">
        <v>77</v>
      </c>
      <c r="H127" s="20">
        <f t="shared" si="1"/>
        <v>0.72727272727272729</v>
      </c>
      <c r="I127" s="18" t="s">
        <v>262</v>
      </c>
    </row>
    <row r="128" spans="2:9" s="3" customFormat="1" x14ac:dyDescent="0.25">
      <c r="B128" s="24" t="s">
        <v>260</v>
      </c>
      <c r="C128" s="4" t="s">
        <v>101</v>
      </c>
      <c r="D128" s="5">
        <v>4</v>
      </c>
      <c r="E128" s="12">
        <v>0.9</v>
      </c>
      <c r="F128" s="19">
        <v>33</v>
      </c>
      <c r="G128" s="19">
        <v>33</v>
      </c>
      <c r="H128" s="20">
        <f t="shared" si="1"/>
        <v>1</v>
      </c>
      <c r="I128" s="18" t="s">
        <v>253</v>
      </c>
    </row>
    <row r="129" spans="2:11" s="3" customFormat="1" x14ac:dyDescent="0.25">
      <c r="B129" s="24" t="s">
        <v>260</v>
      </c>
      <c r="C129" s="4" t="s">
        <v>102</v>
      </c>
      <c r="D129" s="5">
        <v>4</v>
      </c>
      <c r="E129" s="12">
        <v>0.9</v>
      </c>
      <c r="F129" s="19">
        <v>294</v>
      </c>
      <c r="G129" s="19">
        <v>296</v>
      </c>
      <c r="H129" s="20">
        <f t="shared" si="1"/>
        <v>0.9932432432432432</v>
      </c>
      <c r="I129" s="18" t="s">
        <v>253</v>
      </c>
    </row>
    <row r="130" spans="2:11" s="3" customFormat="1" x14ac:dyDescent="0.25">
      <c r="B130" s="24" t="s">
        <v>260</v>
      </c>
      <c r="C130" s="4" t="s">
        <v>103</v>
      </c>
      <c r="D130" s="5">
        <v>3</v>
      </c>
      <c r="E130" s="12">
        <v>0.85</v>
      </c>
      <c r="F130" s="19">
        <v>90</v>
      </c>
      <c r="G130" s="19">
        <v>96</v>
      </c>
      <c r="H130" s="20">
        <f t="shared" si="1"/>
        <v>0.9375</v>
      </c>
      <c r="I130" s="18" t="s">
        <v>253</v>
      </c>
    </row>
    <row r="131" spans="2:11" s="3" customFormat="1" x14ac:dyDescent="0.25">
      <c r="B131" s="24" t="s">
        <v>260</v>
      </c>
      <c r="C131" s="4" t="s">
        <v>104</v>
      </c>
      <c r="D131" s="5">
        <v>1</v>
      </c>
      <c r="E131" s="12">
        <v>0.75</v>
      </c>
      <c r="F131" s="19">
        <v>119</v>
      </c>
      <c r="G131" s="19">
        <v>120</v>
      </c>
      <c r="H131" s="20">
        <f t="shared" si="1"/>
        <v>0.9916666666666667</v>
      </c>
      <c r="I131" s="18" t="s">
        <v>253</v>
      </c>
    </row>
    <row r="132" spans="2:11" s="3" customFormat="1" x14ac:dyDescent="0.25">
      <c r="B132" s="24" t="s">
        <v>260</v>
      </c>
      <c r="C132" s="4" t="s">
        <v>235</v>
      </c>
      <c r="D132" s="5">
        <v>2</v>
      </c>
      <c r="E132" s="12">
        <v>0.8</v>
      </c>
      <c r="F132" s="19">
        <v>263</v>
      </c>
      <c r="G132" s="19">
        <v>264</v>
      </c>
      <c r="H132" s="20">
        <f t="shared" si="1"/>
        <v>0.99621212121212122</v>
      </c>
      <c r="I132" s="18" t="s">
        <v>253</v>
      </c>
    </row>
    <row r="133" spans="2:11" s="3" customFormat="1" x14ac:dyDescent="0.25">
      <c r="B133" s="24" t="s">
        <v>260</v>
      </c>
      <c r="C133" s="4" t="s">
        <v>236</v>
      </c>
      <c r="D133" s="5">
        <v>2</v>
      </c>
      <c r="E133" s="12">
        <v>0.8</v>
      </c>
      <c r="F133" s="19">
        <v>240</v>
      </c>
      <c r="G133" s="19">
        <v>241</v>
      </c>
      <c r="H133" s="20">
        <f t="shared" si="1"/>
        <v>0.99585062240663902</v>
      </c>
      <c r="I133" s="18" t="s">
        <v>253</v>
      </c>
    </row>
    <row r="134" spans="2:11" s="3" customFormat="1" x14ac:dyDescent="0.25">
      <c r="B134" s="24" t="s">
        <v>260</v>
      </c>
      <c r="C134" s="4" t="s">
        <v>237</v>
      </c>
      <c r="D134" s="5">
        <v>1</v>
      </c>
      <c r="E134" s="12">
        <v>0.75</v>
      </c>
      <c r="F134" s="19">
        <v>97</v>
      </c>
      <c r="G134" s="19">
        <v>99</v>
      </c>
      <c r="H134" s="20">
        <f t="shared" si="1"/>
        <v>0.97979797979797978</v>
      </c>
      <c r="I134" s="18" t="s">
        <v>253</v>
      </c>
    </row>
    <row r="135" spans="2:11" s="3" customFormat="1" x14ac:dyDescent="0.25">
      <c r="B135" s="11" t="s">
        <v>105</v>
      </c>
      <c r="C135" s="4" t="s">
        <v>238</v>
      </c>
      <c r="D135" s="5">
        <v>4</v>
      </c>
      <c r="E135" s="12">
        <v>0.9</v>
      </c>
      <c r="F135" s="7">
        <v>3435</v>
      </c>
      <c r="G135" s="7">
        <v>3725</v>
      </c>
      <c r="H135" s="20">
        <f t="shared" si="1"/>
        <v>0.92214765100671137</v>
      </c>
      <c r="I135" s="18" t="s">
        <v>253</v>
      </c>
    </row>
    <row r="136" spans="2:11" s="3" customFormat="1" x14ac:dyDescent="0.25">
      <c r="B136" s="11" t="s">
        <v>105</v>
      </c>
      <c r="C136" s="4" t="s">
        <v>106</v>
      </c>
      <c r="D136" s="5">
        <v>4</v>
      </c>
      <c r="E136" s="12">
        <v>0.9</v>
      </c>
      <c r="F136" s="19">
        <v>96</v>
      </c>
      <c r="G136" s="19">
        <v>144</v>
      </c>
      <c r="H136" s="20">
        <f t="shared" si="1"/>
        <v>0.66666666666666663</v>
      </c>
      <c r="I136" s="18" t="s">
        <v>262</v>
      </c>
      <c r="J136" s="2"/>
      <c r="K136" s="2"/>
    </row>
    <row r="137" spans="2:11" s="3" customFormat="1" x14ac:dyDescent="0.25">
      <c r="B137" s="11" t="s">
        <v>105</v>
      </c>
      <c r="C137" s="4" t="s">
        <v>107</v>
      </c>
      <c r="D137" s="5">
        <v>4</v>
      </c>
      <c r="E137" s="12">
        <v>0.9</v>
      </c>
      <c r="F137" s="19">
        <v>133</v>
      </c>
      <c r="G137" s="19">
        <v>135</v>
      </c>
      <c r="H137" s="20">
        <f t="shared" ref="H137:H200" si="2">F137/G137</f>
        <v>0.98518518518518516</v>
      </c>
      <c r="I137" s="18" t="s">
        <v>253</v>
      </c>
    </row>
    <row r="138" spans="2:11" s="3" customFormat="1" x14ac:dyDescent="0.25">
      <c r="B138" s="11" t="s">
        <v>105</v>
      </c>
      <c r="C138" s="4" t="s">
        <v>108</v>
      </c>
      <c r="D138" s="5">
        <v>4</v>
      </c>
      <c r="E138" s="12">
        <v>0.9</v>
      </c>
      <c r="F138" s="19">
        <v>190</v>
      </c>
      <c r="G138" s="19">
        <v>191</v>
      </c>
      <c r="H138" s="20">
        <f t="shared" si="2"/>
        <v>0.99476439790575921</v>
      </c>
      <c r="I138" s="18" t="s">
        <v>253</v>
      </c>
    </row>
    <row r="139" spans="2:11" s="3" customFormat="1" x14ac:dyDescent="0.25">
      <c r="B139" s="11" t="s">
        <v>105</v>
      </c>
      <c r="C139" s="4" t="s">
        <v>109</v>
      </c>
      <c r="D139" s="5">
        <v>3</v>
      </c>
      <c r="E139" s="12">
        <v>0.85</v>
      </c>
      <c r="F139" s="19">
        <v>169</v>
      </c>
      <c r="G139" s="19">
        <v>200</v>
      </c>
      <c r="H139" s="20">
        <f t="shared" si="2"/>
        <v>0.84499999999999997</v>
      </c>
      <c r="I139" s="18" t="s">
        <v>253</v>
      </c>
    </row>
    <row r="140" spans="2:11" s="3" customFormat="1" x14ac:dyDescent="0.25">
      <c r="B140" s="11" t="s">
        <v>105</v>
      </c>
      <c r="C140" s="4" t="s">
        <v>110</v>
      </c>
      <c r="D140" s="5">
        <v>3</v>
      </c>
      <c r="E140" s="12">
        <v>0.85</v>
      </c>
      <c r="F140" s="19">
        <v>434</v>
      </c>
      <c r="G140" s="19">
        <v>438</v>
      </c>
      <c r="H140" s="20">
        <f t="shared" si="2"/>
        <v>0.9908675799086758</v>
      </c>
      <c r="I140" s="18" t="s">
        <v>253</v>
      </c>
    </row>
    <row r="141" spans="2:11" s="3" customFormat="1" x14ac:dyDescent="0.25">
      <c r="B141" s="11" t="s">
        <v>105</v>
      </c>
      <c r="C141" s="4" t="s">
        <v>111</v>
      </c>
      <c r="D141" s="5">
        <v>3</v>
      </c>
      <c r="E141" s="12">
        <v>0.85</v>
      </c>
      <c r="F141" s="19">
        <v>309</v>
      </c>
      <c r="G141" s="19">
        <v>312</v>
      </c>
      <c r="H141" s="20">
        <f t="shared" si="2"/>
        <v>0.99038461538461542</v>
      </c>
      <c r="I141" s="18" t="s">
        <v>253</v>
      </c>
    </row>
    <row r="142" spans="2:11" s="3" customFormat="1" x14ac:dyDescent="0.25">
      <c r="B142" s="11" t="s">
        <v>105</v>
      </c>
      <c r="C142" s="4" t="s">
        <v>112</v>
      </c>
      <c r="D142" s="5">
        <v>3</v>
      </c>
      <c r="E142" s="12">
        <v>0.85</v>
      </c>
      <c r="F142" s="19">
        <v>713</v>
      </c>
      <c r="G142" s="19">
        <v>736</v>
      </c>
      <c r="H142" s="20">
        <f t="shared" si="2"/>
        <v>0.96875</v>
      </c>
      <c r="I142" s="18" t="s">
        <v>253</v>
      </c>
    </row>
    <row r="143" spans="2:11" s="3" customFormat="1" x14ac:dyDescent="0.25">
      <c r="B143" s="11" t="s">
        <v>105</v>
      </c>
      <c r="C143" s="4" t="s">
        <v>113</v>
      </c>
      <c r="D143" s="5">
        <v>2</v>
      </c>
      <c r="E143" s="12">
        <v>0.8</v>
      </c>
      <c r="F143" s="19">
        <v>468</v>
      </c>
      <c r="G143" s="19">
        <v>470</v>
      </c>
      <c r="H143" s="20">
        <f t="shared" si="2"/>
        <v>0.99574468085106382</v>
      </c>
      <c r="I143" s="18" t="s">
        <v>253</v>
      </c>
    </row>
    <row r="144" spans="2:11" s="3" customFormat="1" x14ac:dyDescent="0.25">
      <c r="B144" s="11" t="s">
        <v>105</v>
      </c>
      <c r="C144" s="4" t="s">
        <v>114</v>
      </c>
      <c r="D144" s="5">
        <v>1</v>
      </c>
      <c r="E144" s="12">
        <v>0.75</v>
      </c>
      <c r="F144" s="19">
        <v>86</v>
      </c>
      <c r="G144" s="19">
        <v>109</v>
      </c>
      <c r="H144" s="20">
        <f t="shared" si="2"/>
        <v>0.78899082568807344</v>
      </c>
      <c r="I144" s="18" t="s">
        <v>253</v>
      </c>
    </row>
    <row r="145" spans="2:11" s="3" customFormat="1" x14ac:dyDescent="0.25">
      <c r="B145" s="11" t="s">
        <v>105</v>
      </c>
      <c r="C145" s="4" t="s">
        <v>115</v>
      </c>
      <c r="D145" s="5">
        <v>1</v>
      </c>
      <c r="E145" s="12">
        <v>0.75</v>
      </c>
      <c r="F145" s="19">
        <v>106</v>
      </c>
      <c r="G145" s="19">
        <v>249</v>
      </c>
      <c r="H145" s="20">
        <f t="shared" si="2"/>
        <v>0.42570281124497994</v>
      </c>
      <c r="I145" s="18" t="s">
        <v>262</v>
      </c>
      <c r="J145" s="2"/>
      <c r="K145" s="2"/>
    </row>
    <row r="146" spans="2:11" s="3" customFormat="1" x14ac:dyDescent="0.25">
      <c r="B146" s="11" t="s">
        <v>105</v>
      </c>
      <c r="C146" s="4" t="s">
        <v>116</v>
      </c>
      <c r="D146" s="5">
        <v>4</v>
      </c>
      <c r="E146" s="12">
        <v>0.9</v>
      </c>
      <c r="F146" s="19">
        <v>140</v>
      </c>
      <c r="G146" s="19">
        <v>145</v>
      </c>
      <c r="H146" s="20">
        <f t="shared" si="2"/>
        <v>0.96551724137931039</v>
      </c>
      <c r="I146" s="18" t="s">
        <v>253</v>
      </c>
    </row>
    <row r="147" spans="2:11" s="3" customFormat="1" x14ac:dyDescent="0.25">
      <c r="B147" s="11" t="s">
        <v>105</v>
      </c>
      <c r="C147" s="4" t="s">
        <v>117</v>
      </c>
      <c r="D147" s="5">
        <v>4</v>
      </c>
      <c r="E147" s="12">
        <v>0.9</v>
      </c>
      <c r="F147" s="19">
        <v>237</v>
      </c>
      <c r="G147" s="19">
        <v>239</v>
      </c>
      <c r="H147" s="20">
        <f t="shared" si="2"/>
        <v>0.99163179916317989</v>
      </c>
      <c r="I147" s="18" t="s">
        <v>253</v>
      </c>
    </row>
    <row r="148" spans="2:11" s="3" customFormat="1" x14ac:dyDescent="0.25">
      <c r="B148" s="11" t="s">
        <v>105</v>
      </c>
      <c r="C148" s="4" t="s">
        <v>118</v>
      </c>
      <c r="D148" s="5">
        <v>4</v>
      </c>
      <c r="E148" s="12">
        <v>0.9</v>
      </c>
      <c r="F148" s="19">
        <v>139</v>
      </c>
      <c r="G148" s="19">
        <v>140</v>
      </c>
      <c r="H148" s="20">
        <f t="shared" si="2"/>
        <v>0.99285714285714288</v>
      </c>
      <c r="I148" s="18" t="s">
        <v>253</v>
      </c>
    </row>
    <row r="149" spans="2:11" s="3" customFormat="1" x14ac:dyDescent="0.25">
      <c r="B149" s="11" t="s">
        <v>105</v>
      </c>
      <c r="C149" s="4" t="s">
        <v>119</v>
      </c>
      <c r="D149" s="5">
        <v>4</v>
      </c>
      <c r="E149" s="12">
        <v>0.9</v>
      </c>
      <c r="F149" s="19">
        <v>111</v>
      </c>
      <c r="G149" s="19">
        <v>113</v>
      </c>
      <c r="H149" s="20">
        <f t="shared" si="2"/>
        <v>0.98230088495575218</v>
      </c>
      <c r="I149" s="18" t="s">
        <v>253</v>
      </c>
    </row>
    <row r="150" spans="2:11" s="3" customFormat="1" x14ac:dyDescent="0.25">
      <c r="B150" s="11" t="s">
        <v>105</v>
      </c>
      <c r="C150" s="4" t="s">
        <v>120</v>
      </c>
      <c r="D150" s="5">
        <v>5</v>
      </c>
      <c r="E150" s="12">
        <v>0.95</v>
      </c>
      <c r="F150" s="19">
        <v>104</v>
      </c>
      <c r="G150" s="19">
        <v>104</v>
      </c>
      <c r="H150" s="20">
        <f t="shared" si="2"/>
        <v>1</v>
      </c>
      <c r="I150" s="18" t="s">
        <v>253</v>
      </c>
    </row>
    <row r="151" spans="2:11" s="3" customFormat="1" x14ac:dyDescent="0.25">
      <c r="B151" s="11" t="s">
        <v>121</v>
      </c>
      <c r="C151" s="4" t="s">
        <v>122</v>
      </c>
      <c r="D151" s="5">
        <v>3</v>
      </c>
      <c r="E151" s="12">
        <v>0.85</v>
      </c>
      <c r="F151" s="19">
        <v>476</v>
      </c>
      <c r="G151" s="19">
        <v>493</v>
      </c>
      <c r="H151" s="20">
        <f t="shared" si="2"/>
        <v>0.96551724137931039</v>
      </c>
      <c r="I151" s="18" t="s">
        <v>253</v>
      </c>
    </row>
    <row r="152" spans="2:11" s="3" customFormat="1" x14ac:dyDescent="0.25">
      <c r="B152" s="11" t="s">
        <v>121</v>
      </c>
      <c r="C152" s="4" t="s">
        <v>123</v>
      </c>
      <c r="D152" s="5">
        <v>3</v>
      </c>
      <c r="E152" s="12">
        <v>0.85</v>
      </c>
      <c r="F152" s="19">
        <v>680</v>
      </c>
      <c r="G152" s="19">
        <v>731</v>
      </c>
      <c r="H152" s="20">
        <f t="shared" si="2"/>
        <v>0.93023255813953487</v>
      </c>
      <c r="I152" s="18" t="s">
        <v>253</v>
      </c>
    </row>
    <row r="153" spans="2:11" s="3" customFormat="1" x14ac:dyDescent="0.25">
      <c r="B153" s="11" t="s">
        <v>121</v>
      </c>
      <c r="C153" s="4" t="s">
        <v>124</v>
      </c>
      <c r="D153" s="5">
        <v>3</v>
      </c>
      <c r="E153" s="12">
        <v>0.85</v>
      </c>
      <c r="F153" s="19">
        <v>167</v>
      </c>
      <c r="G153" s="19">
        <v>263</v>
      </c>
      <c r="H153" s="20">
        <f t="shared" si="2"/>
        <v>0.63498098859315588</v>
      </c>
      <c r="I153" s="18" t="s">
        <v>262</v>
      </c>
    </row>
    <row r="154" spans="2:11" s="3" customFormat="1" x14ac:dyDescent="0.25">
      <c r="B154" s="11" t="s">
        <v>134</v>
      </c>
      <c r="C154" s="4" t="s">
        <v>136</v>
      </c>
      <c r="D154" s="5">
        <v>5</v>
      </c>
      <c r="E154" s="12">
        <v>0.95</v>
      </c>
      <c r="F154" s="19">
        <v>430</v>
      </c>
      <c r="G154" s="19">
        <v>559</v>
      </c>
      <c r="H154" s="20">
        <f t="shared" si="2"/>
        <v>0.76923076923076927</v>
      </c>
      <c r="I154" s="18" t="s">
        <v>262</v>
      </c>
      <c r="J154" s="2"/>
      <c r="K154" s="2"/>
    </row>
    <row r="155" spans="2:11" s="3" customFormat="1" x14ac:dyDescent="0.25">
      <c r="B155" s="11" t="s">
        <v>134</v>
      </c>
      <c r="C155" s="4" t="s">
        <v>137</v>
      </c>
      <c r="D155" s="5">
        <v>5</v>
      </c>
      <c r="E155" s="12">
        <v>0.95</v>
      </c>
      <c r="F155" s="19">
        <v>0</v>
      </c>
      <c r="G155" s="19">
        <v>424</v>
      </c>
      <c r="H155" s="20">
        <f t="shared" si="2"/>
        <v>0</v>
      </c>
      <c r="I155" s="18" t="s">
        <v>262</v>
      </c>
      <c r="J155" s="2"/>
      <c r="K155" s="2"/>
    </row>
    <row r="156" spans="2:11" s="3" customFormat="1" x14ac:dyDescent="0.25">
      <c r="B156" s="11" t="s">
        <v>134</v>
      </c>
      <c r="C156" s="4" t="s">
        <v>138</v>
      </c>
      <c r="D156" s="5">
        <v>5</v>
      </c>
      <c r="E156" s="12">
        <v>0.95</v>
      </c>
      <c r="F156" s="19">
        <v>305</v>
      </c>
      <c r="G156" s="19">
        <v>317</v>
      </c>
      <c r="H156" s="20">
        <f t="shared" si="2"/>
        <v>0.96214511041009465</v>
      </c>
      <c r="I156" s="18" t="s">
        <v>253</v>
      </c>
    </row>
    <row r="157" spans="2:11" s="3" customFormat="1" x14ac:dyDescent="0.25">
      <c r="B157" s="11" t="s">
        <v>134</v>
      </c>
      <c r="C157" s="4" t="s">
        <v>139</v>
      </c>
      <c r="D157" s="5">
        <v>5</v>
      </c>
      <c r="E157" s="12">
        <v>0.95</v>
      </c>
      <c r="F157" s="19">
        <v>437</v>
      </c>
      <c r="G157" s="19">
        <v>461</v>
      </c>
      <c r="H157" s="20">
        <f t="shared" si="2"/>
        <v>0.94793926247288507</v>
      </c>
      <c r="I157" s="18" t="s">
        <v>253</v>
      </c>
    </row>
    <row r="158" spans="2:11" s="3" customFormat="1" x14ac:dyDescent="0.25">
      <c r="B158" s="11" t="s">
        <v>134</v>
      </c>
      <c r="C158" s="4" t="s">
        <v>140</v>
      </c>
      <c r="D158" s="5">
        <v>5</v>
      </c>
      <c r="E158" s="12">
        <v>0.95</v>
      </c>
      <c r="F158" s="19">
        <v>381</v>
      </c>
      <c r="G158" s="19">
        <v>393</v>
      </c>
      <c r="H158" s="20">
        <f t="shared" si="2"/>
        <v>0.96946564885496178</v>
      </c>
      <c r="I158" s="18" t="s">
        <v>253</v>
      </c>
    </row>
    <row r="159" spans="2:11" s="3" customFormat="1" x14ac:dyDescent="0.25">
      <c r="B159" s="11" t="s">
        <v>134</v>
      </c>
      <c r="C159" s="4" t="s">
        <v>141</v>
      </c>
      <c r="D159" s="5">
        <v>5</v>
      </c>
      <c r="E159" s="12">
        <v>0.95</v>
      </c>
      <c r="F159" s="19">
        <v>460</v>
      </c>
      <c r="G159" s="19">
        <v>472</v>
      </c>
      <c r="H159" s="20">
        <f t="shared" si="2"/>
        <v>0.97457627118644063</v>
      </c>
      <c r="I159" s="18" t="s">
        <v>253</v>
      </c>
    </row>
    <row r="160" spans="2:11" s="3" customFormat="1" x14ac:dyDescent="0.25">
      <c r="B160" s="11" t="s">
        <v>134</v>
      </c>
      <c r="C160" s="4" t="s">
        <v>142</v>
      </c>
      <c r="D160" s="5">
        <v>5</v>
      </c>
      <c r="E160" s="12">
        <v>0.95</v>
      </c>
      <c r="F160" s="19">
        <v>108</v>
      </c>
      <c r="G160" s="19">
        <v>247</v>
      </c>
      <c r="H160" s="20">
        <f t="shared" si="2"/>
        <v>0.43724696356275305</v>
      </c>
      <c r="I160" s="18" t="s">
        <v>262</v>
      </c>
      <c r="J160" s="2"/>
      <c r="K160" s="2"/>
    </row>
    <row r="161" spans="2:11" s="3" customFormat="1" x14ac:dyDescent="0.25">
      <c r="B161" s="11" t="s">
        <v>134</v>
      </c>
      <c r="C161" s="4" t="s">
        <v>135</v>
      </c>
      <c r="D161" s="5">
        <v>5</v>
      </c>
      <c r="E161" s="12">
        <v>0.95</v>
      </c>
      <c r="F161" s="7">
        <v>2121</v>
      </c>
      <c r="G161" s="7">
        <v>2873</v>
      </c>
      <c r="H161" s="20">
        <f t="shared" si="2"/>
        <v>0.73825269752871558</v>
      </c>
      <c r="I161" s="18" t="s">
        <v>262</v>
      </c>
      <c r="J161" s="2"/>
      <c r="K161" s="2"/>
    </row>
    <row r="162" spans="2:11" s="3" customFormat="1" x14ac:dyDescent="0.25">
      <c r="B162" s="11" t="s">
        <v>125</v>
      </c>
      <c r="C162" s="4" t="s">
        <v>239</v>
      </c>
      <c r="D162" s="5">
        <v>4</v>
      </c>
      <c r="E162" s="12">
        <v>0.9</v>
      </c>
      <c r="F162" s="7">
        <v>1559</v>
      </c>
      <c r="G162" s="7">
        <v>1663</v>
      </c>
      <c r="H162" s="20">
        <f t="shared" si="2"/>
        <v>0.93746241731809987</v>
      </c>
      <c r="I162" s="18" t="s">
        <v>253</v>
      </c>
    </row>
    <row r="163" spans="2:11" s="3" customFormat="1" x14ac:dyDescent="0.25">
      <c r="B163" s="11" t="s">
        <v>125</v>
      </c>
      <c r="C163" s="4" t="s">
        <v>126</v>
      </c>
      <c r="D163" s="5">
        <v>4</v>
      </c>
      <c r="E163" s="12">
        <v>0.9</v>
      </c>
      <c r="F163" s="19">
        <v>294</v>
      </c>
      <c r="G163" s="19">
        <v>301</v>
      </c>
      <c r="H163" s="20">
        <f t="shared" si="2"/>
        <v>0.97674418604651159</v>
      </c>
      <c r="I163" s="18" t="s">
        <v>253</v>
      </c>
    </row>
    <row r="164" spans="2:11" s="3" customFormat="1" x14ac:dyDescent="0.25">
      <c r="B164" s="11" t="s">
        <v>125</v>
      </c>
      <c r="C164" s="4" t="s">
        <v>127</v>
      </c>
      <c r="D164" s="5">
        <v>4</v>
      </c>
      <c r="E164" s="12">
        <v>0.9</v>
      </c>
      <c r="F164" s="19">
        <v>270</v>
      </c>
      <c r="G164" s="19">
        <v>304</v>
      </c>
      <c r="H164" s="20">
        <f t="shared" si="2"/>
        <v>0.88815789473684215</v>
      </c>
      <c r="I164" s="18" t="s">
        <v>262</v>
      </c>
    </row>
    <row r="165" spans="2:11" s="3" customFormat="1" x14ac:dyDescent="0.25">
      <c r="B165" s="11" t="s">
        <v>125</v>
      </c>
      <c r="C165" s="4" t="s">
        <v>128</v>
      </c>
      <c r="D165" s="5">
        <v>4</v>
      </c>
      <c r="E165" s="12">
        <v>0.9</v>
      </c>
      <c r="F165" s="19">
        <v>218</v>
      </c>
      <c r="G165" s="19">
        <v>252</v>
      </c>
      <c r="H165" s="20">
        <f t="shared" si="2"/>
        <v>0.86507936507936511</v>
      </c>
      <c r="I165" s="18" t="s">
        <v>262</v>
      </c>
    </row>
    <row r="166" spans="2:11" s="3" customFormat="1" x14ac:dyDescent="0.25">
      <c r="B166" s="11" t="s">
        <v>125</v>
      </c>
      <c r="C166" s="4" t="s">
        <v>129</v>
      </c>
      <c r="D166" s="5">
        <v>1</v>
      </c>
      <c r="E166" s="12">
        <v>0.75</v>
      </c>
      <c r="F166" s="19">
        <v>52</v>
      </c>
      <c r="G166" s="19">
        <v>63</v>
      </c>
      <c r="H166" s="20">
        <f t="shared" si="2"/>
        <v>0.82539682539682535</v>
      </c>
      <c r="I166" s="18" t="s">
        <v>253</v>
      </c>
    </row>
    <row r="167" spans="2:11" s="3" customFormat="1" x14ac:dyDescent="0.25">
      <c r="B167" s="11" t="s">
        <v>125</v>
      </c>
      <c r="C167" s="4" t="s">
        <v>130</v>
      </c>
      <c r="D167" s="5">
        <v>3</v>
      </c>
      <c r="E167" s="12">
        <v>0.85</v>
      </c>
      <c r="F167" s="19">
        <v>64</v>
      </c>
      <c r="G167" s="19">
        <v>64</v>
      </c>
      <c r="H167" s="20">
        <f t="shared" si="2"/>
        <v>1</v>
      </c>
      <c r="I167" s="18" t="s">
        <v>253</v>
      </c>
    </row>
    <row r="168" spans="2:11" s="3" customFormat="1" x14ac:dyDescent="0.25">
      <c r="B168" s="11" t="s">
        <v>125</v>
      </c>
      <c r="C168" s="4" t="s">
        <v>131</v>
      </c>
      <c r="D168" s="5">
        <v>1</v>
      </c>
      <c r="E168" s="12">
        <v>0.75</v>
      </c>
      <c r="F168" s="19">
        <v>160</v>
      </c>
      <c r="G168" s="19">
        <v>165</v>
      </c>
      <c r="H168" s="20">
        <f t="shared" si="2"/>
        <v>0.96969696969696972</v>
      </c>
      <c r="I168" s="18" t="s">
        <v>253</v>
      </c>
    </row>
    <row r="169" spans="2:11" s="3" customFormat="1" x14ac:dyDescent="0.25">
      <c r="B169" s="11" t="s">
        <v>125</v>
      </c>
      <c r="C169" s="4" t="s">
        <v>240</v>
      </c>
      <c r="D169" s="5">
        <v>3</v>
      </c>
      <c r="E169" s="12">
        <v>0.85</v>
      </c>
      <c r="F169" s="19">
        <v>78</v>
      </c>
      <c r="G169" s="19">
        <v>80</v>
      </c>
      <c r="H169" s="20">
        <f t="shared" si="2"/>
        <v>0.97499999999999998</v>
      </c>
      <c r="I169" s="18" t="s">
        <v>253</v>
      </c>
    </row>
    <row r="170" spans="2:11" s="3" customFormat="1" x14ac:dyDescent="0.25">
      <c r="B170" s="11" t="s">
        <v>125</v>
      </c>
      <c r="C170" s="4" t="s">
        <v>132</v>
      </c>
      <c r="D170" s="5">
        <v>3</v>
      </c>
      <c r="E170" s="12">
        <v>0.85</v>
      </c>
      <c r="F170" s="19">
        <v>251</v>
      </c>
      <c r="G170" s="19">
        <v>252</v>
      </c>
      <c r="H170" s="20">
        <f t="shared" si="2"/>
        <v>0.99603174603174605</v>
      </c>
      <c r="I170" s="18" t="s">
        <v>253</v>
      </c>
    </row>
    <row r="171" spans="2:11" s="3" customFormat="1" x14ac:dyDescent="0.25">
      <c r="B171" s="11" t="s">
        <v>125</v>
      </c>
      <c r="C171" s="4" t="s">
        <v>133</v>
      </c>
      <c r="D171" s="5">
        <v>4</v>
      </c>
      <c r="E171" s="12">
        <v>0.9</v>
      </c>
      <c r="F171" s="19">
        <v>172</v>
      </c>
      <c r="G171" s="19">
        <v>182</v>
      </c>
      <c r="H171" s="20">
        <f t="shared" si="2"/>
        <v>0.94505494505494503</v>
      </c>
      <c r="I171" s="18" t="s">
        <v>253</v>
      </c>
    </row>
    <row r="172" spans="2:11" s="3" customFormat="1" x14ac:dyDescent="0.25">
      <c r="B172" s="11" t="s">
        <v>143</v>
      </c>
      <c r="C172" s="4" t="s">
        <v>144</v>
      </c>
      <c r="D172" s="5">
        <v>2</v>
      </c>
      <c r="E172" s="12">
        <v>0.8</v>
      </c>
      <c r="F172" s="19">
        <v>977</v>
      </c>
      <c r="G172" s="19">
        <v>1265</v>
      </c>
      <c r="H172" s="20">
        <f t="shared" si="2"/>
        <v>0.77233201581027666</v>
      </c>
      <c r="I172" s="18" t="s">
        <v>262</v>
      </c>
    </row>
    <row r="173" spans="2:11" s="3" customFormat="1" x14ac:dyDescent="0.25">
      <c r="B173" s="11" t="s">
        <v>143</v>
      </c>
      <c r="C173" s="4" t="s">
        <v>145</v>
      </c>
      <c r="D173" s="5">
        <v>2</v>
      </c>
      <c r="E173" s="12">
        <v>0.8</v>
      </c>
      <c r="F173" s="19">
        <v>353</v>
      </c>
      <c r="G173" s="19">
        <v>508</v>
      </c>
      <c r="H173" s="20">
        <f t="shared" si="2"/>
        <v>0.69488188976377951</v>
      </c>
      <c r="I173" s="18" t="s">
        <v>262</v>
      </c>
    </row>
    <row r="174" spans="2:11" s="3" customFormat="1" x14ac:dyDescent="0.25">
      <c r="B174" s="11" t="s">
        <v>143</v>
      </c>
      <c r="C174" s="4" t="s">
        <v>146</v>
      </c>
      <c r="D174" s="5">
        <v>2</v>
      </c>
      <c r="E174" s="12">
        <v>0.8</v>
      </c>
      <c r="F174" s="19">
        <v>349</v>
      </c>
      <c r="G174" s="19">
        <v>382</v>
      </c>
      <c r="H174" s="20">
        <f t="shared" si="2"/>
        <v>0.91361256544502623</v>
      </c>
      <c r="I174" s="18" t="s">
        <v>253</v>
      </c>
    </row>
    <row r="175" spans="2:11" s="3" customFormat="1" x14ac:dyDescent="0.25">
      <c r="B175" s="11" t="s">
        <v>143</v>
      </c>
      <c r="C175" s="4" t="s">
        <v>147</v>
      </c>
      <c r="D175" s="5">
        <v>2</v>
      </c>
      <c r="E175" s="12">
        <v>0.8</v>
      </c>
      <c r="F175" s="19">
        <v>231</v>
      </c>
      <c r="G175" s="19">
        <v>282</v>
      </c>
      <c r="H175" s="20">
        <f t="shared" si="2"/>
        <v>0.81914893617021278</v>
      </c>
      <c r="I175" s="18" t="s">
        <v>253</v>
      </c>
    </row>
    <row r="176" spans="2:11" s="3" customFormat="1" x14ac:dyDescent="0.25">
      <c r="B176" s="11" t="s">
        <v>143</v>
      </c>
      <c r="C176" s="4" t="s">
        <v>148</v>
      </c>
      <c r="D176" s="5">
        <v>2</v>
      </c>
      <c r="E176" s="12">
        <v>0.8</v>
      </c>
      <c r="F176" s="21">
        <v>279</v>
      </c>
      <c r="G176" s="21">
        <v>376</v>
      </c>
      <c r="H176" s="20">
        <f t="shared" si="2"/>
        <v>0.74202127659574468</v>
      </c>
      <c r="I176" s="18" t="s">
        <v>262</v>
      </c>
      <c r="J176" s="2"/>
      <c r="K176" s="2"/>
    </row>
    <row r="177" spans="2:11" s="3" customFormat="1" x14ac:dyDescent="0.25">
      <c r="B177" s="11" t="s">
        <v>143</v>
      </c>
      <c r="C177" s="4" t="s">
        <v>149</v>
      </c>
      <c r="D177" s="5">
        <v>2</v>
      </c>
      <c r="E177" s="12">
        <v>0.8</v>
      </c>
      <c r="F177" s="19">
        <v>258</v>
      </c>
      <c r="G177" s="19">
        <v>301</v>
      </c>
      <c r="H177" s="20">
        <f t="shared" si="2"/>
        <v>0.8571428571428571</v>
      </c>
      <c r="I177" s="18" t="s">
        <v>253</v>
      </c>
    </row>
    <row r="178" spans="2:11" s="3" customFormat="1" x14ac:dyDescent="0.25">
      <c r="B178" s="11" t="s">
        <v>143</v>
      </c>
      <c r="C178" s="4" t="s">
        <v>150</v>
      </c>
      <c r="D178" s="5">
        <v>1</v>
      </c>
      <c r="E178" s="12">
        <v>0.75</v>
      </c>
      <c r="F178" s="19">
        <v>331</v>
      </c>
      <c r="G178" s="19">
        <v>462</v>
      </c>
      <c r="H178" s="20">
        <f t="shared" si="2"/>
        <v>0.71645021645021645</v>
      </c>
      <c r="I178" s="18" t="s">
        <v>262</v>
      </c>
    </row>
    <row r="179" spans="2:11" s="3" customFormat="1" x14ac:dyDescent="0.25">
      <c r="B179" s="11" t="s">
        <v>143</v>
      </c>
      <c r="C179" s="4" t="s">
        <v>241</v>
      </c>
      <c r="D179" s="5">
        <v>1</v>
      </c>
      <c r="E179" s="12">
        <v>0.75</v>
      </c>
      <c r="F179" s="19">
        <v>59</v>
      </c>
      <c r="G179" s="19">
        <v>78</v>
      </c>
      <c r="H179" s="20">
        <f t="shared" si="2"/>
        <v>0.75641025641025639</v>
      </c>
      <c r="I179" s="18" t="s">
        <v>253</v>
      </c>
    </row>
    <row r="180" spans="2:11" s="3" customFormat="1" x14ac:dyDescent="0.25">
      <c r="B180" s="11" t="s">
        <v>151</v>
      </c>
      <c r="C180" s="4" t="s">
        <v>152</v>
      </c>
      <c r="D180" s="5">
        <v>1</v>
      </c>
      <c r="E180" s="12">
        <v>0.75</v>
      </c>
      <c r="F180" s="19">
        <v>273</v>
      </c>
      <c r="G180" s="19">
        <v>343</v>
      </c>
      <c r="H180" s="20">
        <f t="shared" si="2"/>
        <v>0.79591836734693877</v>
      </c>
      <c r="I180" s="18" t="s">
        <v>253</v>
      </c>
    </row>
    <row r="181" spans="2:11" s="3" customFormat="1" x14ac:dyDescent="0.25">
      <c r="B181" s="11" t="s">
        <v>153</v>
      </c>
      <c r="C181" s="4" t="s">
        <v>242</v>
      </c>
      <c r="D181" s="5">
        <v>4</v>
      </c>
      <c r="E181" s="12">
        <v>0.9</v>
      </c>
      <c r="F181" s="7">
        <v>283</v>
      </c>
      <c r="G181" s="7">
        <v>314</v>
      </c>
      <c r="H181" s="20">
        <f t="shared" si="2"/>
        <v>0.90127388535031849</v>
      </c>
      <c r="I181" s="18" t="s">
        <v>253</v>
      </c>
    </row>
    <row r="182" spans="2:11" s="3" customFormat="1" x14ac:dyDescent="0.25">
      <c r="B182" s="11" t="s">
        <v>153</v>
      </c>
      <c r="C182" s="4" t="s">
        <v>154</v>
      </c>
      <c r="D182" s="5">
        <v>4</v>
      </c>
      <c r="E182" s="12">
        <v>0.9</v>
      </c>
      <c r="F182" s="19">
        <v>52</v>
      </c>
      <c r="G182" s="19">
        <v>56</v>
      </c>
      <c r="H182" s="20">
        <f t="shared" si="2"/>
        <v>0.9285714285714286</v>
      </c>
      <c r="I182" s="18" t="s">
        <v>253</v>
      </c>
    </row>
    <row r="183" spans="2:11" s="3" customFormat="1" x14ac:dyDescent="0.25">
      <c r="B183" s="11" t="s">
        <v>153</v>
      </c>
      <c r="C183" s="4" t="s">
        <v>155</v>
      </c>
      <c r="D183" s="5">
        <v>4</v>
      </c>
      <c r="E183" s="12">
        <v>0.9</v>
      </c>
      <c r="F183" s="19">
        <v>147</v>
      </c>
      <c r="G183" s="19">
        <v>159</v>
      </c>
      <c r="H183" s="20">
        <f t="shared" si="2"/>
        <v>0.92452830188679247</v>
      </c>
      <c r="I183" s="18" t="s">
        <v>253</v>
      </c>
    </row>
    <row r="184" spans="2:11" s="3" customFormat="1" x14ac:dyDescent="0.25">
      <c r="B184" s="11" t="s">
        <v>153</v>
      </c>
      <c r="C184" s="4" t="s">
        <v>156</v>
      </c>
      <c r="D184" s="5">
        <v>2</v>
      </c>
      <c r="E184" s="12">
        <v>0.8</v>
      </c>
      <c r="F184" s="19">
        <v>84</v>
      </c>
      <c r="G184" s="19">
        <v>99</v>
      </c>
      <c r="H184" s="20">
        <f t="shared" si="2"/>
        <v>0.84848484848484851</v>
      </c>
      <c r="I184" s="18" t="s">
        <v>253</v>
      </c>
    </row>
    <row r="185" spans="2:11" s="3" customFormat="1" x14ac:dyDescent="0.25">
      <c r="B185" s="11" t="s">
        <v>157</v>
      </c>
      <c r="C185" s="4" t="s">
        <v>243</v>
      </c>
      <c r="D185" s="5">
        <v>3</v>
      </c>
      <c r="E185" s="12">
        <v>0.85</v>
      </c>
      <c r="F185" s="7">
        <v>853</v>
      </c>
      <c r="G185" s="7">
        <v>927</v>
      </c>
      <c r="H185" s="20">
        <f t="shared" si="2"/>
        <v>0.92017259978425026</v>
      </c>
      <c r="I185" s="18" t="s">
        <v>253</v>
      </c>
    </row>
    <row r="186" spans="2:11" s="3" customFormat="1" x14ac:dyDescent="0.25">
      <c r="B186" s="11" t="s">
        <v>157</v>
      </c>
      <c r="C186" s="4" t="s">
        <v>158</v>
      </c>
      <c r="D186" s="5">
        <v>2</v>
      </c>
      <c r="E186" s="12">
        <v>0.8</v>
      </c>
      <c r="F186" s="19">
        <v>543</v>
      </c>
      <c r="G186" s="19">
        <v>554</v>
      </c>
      <c r="H186" s="20">
        <f t="shared" si="2"/>
        <v>0.98014440433213001</v>
      </c>
      <c r="I186" s="18" t="s">
        <v>253</v>
      </c>
    </row>
    <row r="187" spans="2:11" s="3" customFormat="1" x14ac:dyDescent="0.25">
      <c r="B187" s="11" t="s">
        <v>157</v>
      </c>
      <c r="C187" s="4" t="s">
        <v>159</v>
      </c>
      <c r="D187" s="5">
        <v>1</v>
      </c>
      <c r="E187" s="12">
        <v>0.75</v>
      </c>
      <c r="F187" s="19">
        <v>64</v>
      </c>
      <c r="G187" s="19">
        <v>125</v>
      </c>
      <c r="H187" s="20">
        <f t="shared" si="2"/>
        <v>0.51200000000000001</v>
      </c>
      <c r="I187" s="18" t="s">
        <v>262</v>
      </c>
      <c r="J187" s="2"/>
      <c r="K187" s="2"/>
    </row>
    <row r="188" spans="2:11" s="3" customFormat="1" x14ac:dyDescent="0.25">
      <c r="B188" s="11" t="s">
        <v>157</v>
      </c>
      <c r="C188" s="4" t="s">
        <v>160</v>
      </c>
      <c r="D188" s="5">
        <v>4</v>
      </c>
      <c r="E188" s="12">
        <v>0.9</v>
      </c>
      <c r="F188" s="19">
        <v>246</v>
      </c>
      <c r="G188" s="19">
        <v>248</v>
      </c>
      <c r="H188" s="20">
        <f t="shared" si="2"/>
        <v>0.99193548387096775</v>
      </c>
      <c r="I188" s="18" t="s">
        <v>253</v>
      </c>
    </row>
    <row r="189" spans="2:11" s="3" customFormat="1" x14ac:dyDescent="0.25">
      <c r="B189" s="11" t="s">
        <v>161</v>
      </c>
      <c r="C189" s="4" t="s">
        <v>162</v>
      </c>
      <c r="D189" s="5">
        <v>3</v>
      </c>
      <c r="E189" s="12">
        <v>0.85</v>
      </c>
      <c r="F189" s="19">
        <v>1236</v>
      </c>
      <c r="G189" s="19">
        <v>1274</v>
      </c>
      <c r="H189" s="20">
        <f t="shared" si="2"/>
        <v>0.97017268445839877</v>
      </c>
      <c r="I189" s="18" t="s">
        <v>253</v>
      </c>
    </row>
    <row r="190" spans="2:11" s="3" customFormat="1" x14ac:dyDescent="0.25">
      <c r="B190" s="11" t="s">
        <v>161</v>
      </c>
      <c r="C190" s="4" t="s">
        <v>163</v>
      </c>
      <c r="D190" s="5">
        <v>4</v>
      </c>
      <c r="E190" s="12">
        <v>0.9</v>
      </c>
      <c r="F190" s="19">
        <v>514</v>
      </c>
      <c r="G190" s="19">
        <v>522</v>
      </c>
      <c r="H190" s="20">
        <f t="shared" si="2"/>
        <v>0.98467432950191569</v>
      </c>
      <c r="I190" s="18" t="s">
        <v>253</v>
      </c>
    </row>
    <row r="191" spans="2:11" s="3" customFormat="1" x14ac:dyDescent="0.25">
      <c r="B191" s="11" t="s">
        <v>161</v>
      </c>
      <c r="C191" s="4" t="s">
        <v>164</v>
      </c>
      <c r="D191" s="5">
        <v>3</v>
      </c>
      <c r="E191" s="12">
        <v>0.85</v>
      </c>
      <c r="F191" s="19">
        <v>391</v>
      </c>
      <c r="G191" s="19">
        <v>403</v>
      </c>
      <c r="H191" s="20">
        <f t="shared" si="2"/>
        <v>0.97022332506203479</v>
      </c>
      <c r="I191" s="18" t="s">
        <v>253</v>
      </c>
    </row>
    <row r="192" spans="2:11" s="3" customFormat="1" x14ac:dyDescent="0.25">
      <c r="B192" s="11" t="s">
        <v>161</v>
      </c>
      <c r="C192" s="4" t="s">
        <v>165</v>
      </c>
      <c r="D192" s="5">
        <v>4</v>
      </c>
      <c r="E192" s="12">
        <v>0.9</v>
      </c>
      <c r="F192" s="19">
        <v>154</v>
      </c>
      <c r="G192" s="19">
        <v>157</v>
      </c>
      <c r="H192" s="20">
        <f t="shared" si="2"/>
        <v>0.98089171974522293</v>
      </c>
      <c r="I192" s="18" t="s">
        <v>253</v>
      </c>
    </row>
    <row r="193" spans="2:11" s="3" customFormat="1" x14ac:dyDescent="0.25">
      <c r="B193" s="11" t="s">
        <v>161</v>
      </c>
      <c r="C193" s="4" t="s">
        <v>166</v>
      </c>
      <c r="D193" s="5">
        <v>4</v>
      </c>
      <c r="E193" s="12">
        <v>0.9</v>
      </c>
      <c r="F193" s="19">
        <v>69</v>
      </c>
      <c r="G193" s="19">
        <v>101</v>
      </c>
      <c r="H193" s="20">
        <f t="shared" si="2"/>
        <v>0.68316831683168322</v>
      </c>
      <c r="I193" s="18" t="s">
        <v>262</v>
      </c>
      <c r="J193" s="2"/>
      <c r="K193" s="2"/>
    </row>
    <row r="194" spans="2:11" s="3" customFormat="1" x14ac:dyDescent="0.25">
      <c r="B194" s="11" t="s">
        <v>161</v>
      </c>
      <c r="C194" s="4" t="s">
        <v>167</v>
      </c>
      <c r="D194" s="5">
        <v>3</v>
      </c>
      <c r="E194" s="12">
        <v>0.85</v>
      </c>
      <c r="F194" s="19">
        <v>564</v>
      </c>
      <c r="G194" s="19">
        <v>621</v>
      </c>
      <c r="H194" s="20">
        <f t="shared" si="2"/>
        <v>0.90821256038647347</v>
      </c>
      <c r="I194" s="18" t="s">
        <v>253</v>
      </c>
    </row>
    <row r="195" spans="2:11" s="3" customFormat="1" x14ac:dyDescent="0.25">
      <c r="B195" s="11" t="s">
        <v>161</v>
      </c>
      <c r="C195" s="4" t="s">
        <v>168</v>
      </c>
      <c r="D195" s="5">
        <v>3</v>
      </c>
      <c r="E195" s="12">
        <v>0.85</v>
      </c>
      <c r="F195" s="19">
        <v>405</v>
      </c>
      <c r="G195" s="19">
        <v>482</v>
      </c>
      <c r="H195" s="20">
        <f t="shared" si="2"/>
        <v>0.84024896265560167</v>
      </c>
      <c r="I195" s="18" t="s">
        <v>262</v>
      </c>
      <c r="J195" s="2"/>
      <c r="K195" s="2"/>
    </row>
    <row r="196" spans="2:11" s="3" customFormat="1" ht="30" x14ac:dyDescent="0.25">
      <c r="B196" s="11" t="s">
        <v>161</v>
      </c>
      <c r="C196" s="4" t="s">
        <v>244</v>
      </c>
      <c r="D196" s="5">
        <v>3</v>
      </c>
      <c r="E196" s="12">
        <v>0.85</v>
      </c>
      <c r="F196" s="21">
        <v>327</v>
      </c>
      <c r="G196" s="21">
        <v>339</v>
      </c>
      <c r="H196" s="20">
        <f t="shared" si="2"/>
        <v>0.96460176991150437</v>
      </c>
      <c r="I196" s="18" t="s">
        <v>253</v>
      </c>
    </row>
    <row r="197" spans="2:11" s="3" customFormat="1" x14ac:dyDescent="0.25">
      <c r="B197" s="11" t="s">
        <v>161</v>
      </c>
      <c r="C197" s="4" t="s">
        <v>169</v>
      </c>
      <c r="D197" s="5">
        <v>2</v>
      </c>
      <c r="E197" s="12">
        <v>0.8</v>
      </c>
      <c r="F197" s="19">
        <v>256</v>
      </c>
      <c r="G197" s="19">
        <v>317</v>
      </c>
      <c r="H197" s="20">
        <f t="shared" si="2"/>
        <v>0.80757097791798105</v>
      </c>
      <c r="I197" s="18" t="s">
        <v>253</v>
      </c>
    </row>
    <row r="198" spans="2:11" s="3" customFormat="1" x14ac:dyDescent="0.25">
      <c r="B198" s="11" t="s">
        <v>170</v>
      </c>
      <c r="C198" s="4" t="s">
        <v>245</v>
      </c>
      <c r="D198" s="5">
        <v>3</v>
      </c>
      <c r="E198" s="12">
        <v>0.85</v>
      </c>
      <c r="F198" s="7">
        <v>1951</v>
      </c>
      <c r="G198" s="7">
        <v>2142</v>
      </c>
      <c r="H198" s="20">
        <f t="shared" si="2"/>
        <v>0.91083099906629317</v>
      </c>
      <c r="I198" s="18" t="s">
        <v>253</v>
      </c>
    </row>
    <row r="199" spans="2:11" s="3" customFormat="1" x14ac:dyDescent="0.25">
      <c r="B199" s="11" t="s">
        <v>170</v>
      </c>
      <c r="C199" s="4" t="s">
        <v>171</v>
      </c>
      <c r="D199" s="5">
        <v>4</v>
      </c>
      <c r="E199" s="12">
        <v>0.9</v>
      </c>
      <c r="F199" s="19">
        <v>169</v>
      </c>
      <c r="G199" s="19">
        <v>171</v>
      </c>
      <c r="H199" s="20">
        <f t="shared" si="2"/>
        <v>0.98830409356725146</v>
      </c>
      <c r="I199" s="18" t="s">
        <v>253</v>
      </c>
    </row>
    <row r="200" spans="2:11" s="3" customFormat="1" x14ac:dyDescent="0.25">
      <c r="B200" s="11" t="s">
        <v>170</v>
      </c>
      <c r="C200" s="4" t="s">
        <v>172</v>
      </c>
      <c r="D200" s="5">
        <v>3</v>
      </c>
      <c r="E200" s="12">
        <v>0.85</v>
      </c>
      <c r="F200" s="19">
        <v>145</v>
      </c>
      <c r="G200" s="19">
        <v>189</v>
      </c>
      <c r="H200" s="20">
        <f t="shared" si="2"/>
        <v>0.76719576719576721</v>
      </c>
      <c r="I200" s="18" t="s">
        <v>262</v>
      </c>
    </row>
    <row r="201" spans="2:11" s="3" customFormat="1" x14ac:dyDescent="0.25">
      <c r="B201" s="11" t="s">
        <v>170</v>
      </c>
      <c r="C201" s="4" t="s">
        <v>173</v>
      </c>
      <c r="D201" s="5">
        <v>3</v>
      </c>
      <c r="E201" s="12">
        <v>0.85</v>
      </c>
      <c r="F201" s="19">
        <v>300</v>
      </c>
      <c r="G201" s="19">
        <v>305</v>
      </c>
      <c r="H201" s="20">
        <f t="shared" ref="H201:H264" si="3">F201/G201</f>
        <v>0.98360655737704916</v>
      </c>
      <c r="I201" s="18" t="s">
        <v>253</v>
      </c>
    </row>
    <row r="202" spans="2:11" s="3" customFormat="1" x14ac:dyDescent="0.25">
      <c r="B202" s="11" t="s">
        <v>170</v>
      </c>
      <c r="C202" s="4" t="s">
        <v>174</v>
      </c>
      <c r="D202" s="5">
        <v>3</v>
      </c>
      <c r="E202" s="12">
        <v>0.85</v>
      </c>
      <c r="F202" s="19">
        <v>196</v>
      </c>
      <c r="G202" s="19">
        <v>198</v>
      </c>
      <c r="H202" s="20">
        <f t="shared" si="3"/>
        <v>0.98989898989898994</v>
      </c>
      <c r="I202" s="18" t="s">
        <v>253</v>
      </c>
    </row>
    <row r="203" spans="2:11" s="3" customFormat="1" x14ac:dyDescent="0.25">
      <c r="B203" s="11" t="s">
        <v>170</v>
      </c>
      <c r="C203" s="4" t="s">
        <v>175</v>
      </c>
      <c r="D203" s="5">
        <v>1</v>
      </c>
      <c r="E203" s="12">
        <v>0.75</v>
      </c>
      <c r="F203" s="19">
        <v>54</v>
      </c>
      <c r="G203" s="19">
        <v>58</v>
      </c>
      <c r="H203" s="20">
        <f t="shared" si="3"/>
        <v>0.93103448275862066</v>
      </c>
      <c r="I203" s="18" t="s">
        <v>253</v>
      </c>
    </row>
    <row r="204" spans="2:11" s="3" customFormat="1" x14ac:dyDescent="0.25">
      <c r="B204" s="11" t="s">
        <v>170</v>
      </c>
      <c r="C204" s="4" t="s">
        <v>176</v>
      </c>
      <c r="D204" s="5">
        <v>3</v>
      </c>
      <c r="E204" s="12">
        <v>0.85</v>
      </c>
      <c r="F204" s="19">
        <v>96</v>
      </c>
      <c r="G204" s="19">
        <v>119</v>
      </c>
      <c r="H204" s="20">
        <f t="shared" si="3"/>
        <v>0.80672268907563027</v>
      </c>
      <c r="I204" s="18" t="s">
        <v>262</v>
      </c>
      <c r="J204" s="2"/>
      <c r="K204" s="2"/>
    </row>
    <row r="205" spans="2:11" s="3" customFormat="1" x14ac:dyDescent="0.25">
      <c r="B205" s="11" t="s">
        <v>170</v>
      </c>
      <c r="C205" s="4" t="s">
        <v>177</v>
      </c>
      <c r="D205" s="5">
        <v>3</v>
      </c>
      <c r="E205" s="12">
        <v>0.85</v>
      </c>
      <c r="F205" s="19">
        <v>184</v>
      </c>
      <c r="G205" s="19">
        <v>190</v>
      </c>
      <c r="H205" s="20">
        <f t="shared" si="3"/>
        <v>0.96842105263157896</v>
      </c>
      <c r="I205" s="18" t="s">
        <v>253</v>
      </c>
    </row>
    <row r="206" spans="2:11" s="3" customFormat="1" x14ac:dyDescent="0.25">
      <c r="B206" s="11" t="s">
        <v>170</v>
      </c>
      <c r="C206" s="4" t="s">
        <v>178</v>
      </c>
      <c r="D206" s="5">
        <v>4</v>
      </c>
      <c r="E206" s="12">
        <v>0.9</v>
      </c>
      <c r="F206" s="19">
        <v>44</v>
      </c>
      <c r="G206" s="19">
        <v>44</v>
      </c>
      <c r="H206" s="20">
        <f t="shared" si="3"/>
        <v>1</v>
      </c>
      <c r="I206" s="18" t="s">
        <v>253</v>
      </c>
    </row>
    <row r="207" spans="2:11" s="3" customFormat="1" x14ac:dyDescent="0.25">
      <c r="B207" s="11" t="s">
        <v>170</v>
      </c>
      <c r="C207" s="4" t="s">
        <v>179</v>
      </c>
      <c r="D207" s="5">
        <v>3</v>
      </c>
      <c r="E207" s="12">
        <v>0.85</v>
      </c>
      <c r="F207" s="19">
        <v>120</v>
      </c>
      <c r="G207" s="19">
        <v>120</v>
      </c>
      <c r="H207" s="20">
        <f t="shared" si="3"/>
        <v>1</v>
      </c>
      <c r="I207" s="18" t="s">
        <v>253</v>
      </c>
    </row>
    <row r="208" spans="2:11" s="3" customFormat="1" x14ac:dyDescent="0.25">
      <c r="B208" s="11" t="s">
        <v>170</v>
      </c>
      <c r="C208" s="4" t="s">
        <v>180</v>
      </c>
      <c r="D208" s="5">
        <v>2</v>
      </c>
      <c r="E208" s="12">
        <v>0.8</v>
      </c>
      <c r="F208" s="19">
        <v>116</v>
      </c>
      <c r="G208" s="19">
        <v>118</v>
      </c>
      <c r="H208" s="20">
        <f t="shared" si="3"/>
        <v>0.98305084745762716</v>
      </c>
      <c r="I208" s="18" t="s">
        <v>253</v>
      </c>
    </row>
    <row r="209" spans="2:11" s="3" customFormat="1" x14ac:dyDescent="0.25">
      <c r="B209" s="11" t="s">
        <v>170</v>
      </c>
      <c r="C209" s="4" t="s">
        <v>181</v>
      </c>
      <c r="D209" s="5">
        <v>4</v>
      </c>
      <c r="E209" s="12">
        <v>0.9</v>
      </c>
      <c r="F209" s="19">
        <v>256</v>
      </c>
      <c r="G209" s="19">
        <v>320</v>
      </c>
      <c r="H209" s="20">
        <f t="shared" si="3"/>
        <v>0.8</v>
      </c>
      <c r="I209" s="18" t="s">
        <v>262</v>
      </c>
    </row>
    <row r="210" spans="2:11" s="3" customFormat="1" x14ac:dyDescent="0.25">
      <c r="B210" s="11" t="s">
        <v>170</v>
      </c>
      <c r="C210" s="4" t="s">
        <v>246</v>
      </c>
      <c r="D210" s="5">
        <v>3</v>
      </c>
      <c r="E210" s="12">
        <v>0.85</v>
      </c>
      <c r="F210" s="19">
        <v>138</v>
      </c>
      <c r="G210" s="19">
        <v>138</v>
      </c>
      <c r="H210" s="20">
        <f t="shared" si="3"/>
        <v>1</v>
      </c>
      <c r="I210" s="18" t="s">
        <v>253</v>
      </c>
    </row>
    <row r="211" spans="2:11" x14ac:dyDescent="0.25">
      <c r="B211" s="11" t="s">
        <v>170</v>
      </c>
      <c r="C211" s="6" t="s">
        <v>182</v>
      </c>
      <c r="D211" s="7">
        <v>3</v>
      </c>
      <c r="E211" s="12">
        <v>0.85</v>
      </c>
      <c r="F211" s="19">
        <v>76</v>
      </c>
      <c r="G211" s="19">
        <v>76</v>
      </c>
      <c r="H211" s="20">
        <f t="shared" si="3"/>
        <v>1</v>
      </c>
      <c r="I211" s="18" t="s">
        <v>253</v>
      </c>
    </row>
    <row r="212" spans="2:11" x14ac:dyDescent="0.25">
      <c r="B212" s="11" t="s">
        <v>170</v>
      </c>
      <c r="C212" s="6" t="s">
        <v>183</v>
      </c>
      <c r="D212" s="7">
        <v>1</v>
      </c>
      <c r="E212" s="12">
        <v>0.75</v>
      </c>
      <c r="F212" s="19">
        <v>57</v>
      </c>
      <c r="G212" s="19">
        <v>96</v>
      </c>
      <c r="H212" s="20">
        <f t="shared" si="3"/>
        <v>0.59375</v>
      </c>
      <c r="I212" s="18" t="s">
        <v>262</v>
      </c>
      <c r="J212" s="2"/>
      <c r="K212" s="2"/>
    </row>
    <row r="213" spans="2:11" x14ac:dyDescent="0.25">
      <c r="B213" s="24" t="s">
        <v>261</v>
      </c>
      <c r="C213" s="6" t="s">
        <v>184</v>
      </c>
      <c r="D213" s="7">
        <v>1</v>
      </c>
      <c r="E213" s="12">
        <v>0.75</v>
      </c>
      <c r="F213" s="19">
        <v>585</v>
      </c>
      <c r="G213" s="19">
        <v>590</v>
      </c>
      <c r="H213" s="20">
        <f t="shared" si="3"/>
        <v>0.99152542372881358</v>
      </c>
      <c r="I213" s="18" t="s">
        <v>253</v>
      </c>
    </row>
    <row r="214" spans="2:11" x14ac:dyDescent="0.25">
      <c r="B214" s="24" t="s">
        <v>261</v>
      </c>
      <c r="C214" s="6" t="s">
        <v>185</v>
      </c>
      <c r="D214" s="7">
        <v>1</v>
      </c>
      <c r="E214" s="12">
        <v>0.75</v>
      </c>
      <c r="F214" s="19">
        <v>574</v>
      </c>
      <c r="G214" s="19">
        <v>596</v>
      </c>
      <c r="H214" s="20">
        <f t="shared" si="3"/>
        <v>0.96308724832214765</v>
      </c>
      <c r="I214" s="18" t="s">
        <v>253</v>
      </c>
    </row>
    <row r="215" spans="2:11" x14ac:dyDescent="0.25">
      <c r="B215" s="24" t="s">
        <v>261</v>
      </c>
      <c r="C215" s="6" t="s">
        <v>186</v>
      </c>
      <c r="D215" s="7">
        <v>1</v>
      </c>
      <c r="E215" s="12">
        <v>0.75</v>
      </c>
      <c r="F215" s="19">
        <v>316</v>
      </c>
      <c r="G215" s="19">
        <v>326</v>
      </c>
      <c r="H215" s="20">
        <f t="shared" si="3"/>
        <v>0.96932515337423308</v>
      </c>
      <c r="I215" s="18" t="s">
        <v>253</v>
      </c>
    </row>
    <row r="216" spans="2:11" x14ac:dyDescent="0.25">
      <c r="B216" s="24" t="s">
        <v>261</v>
      </c>
      <c r="C216" s="8" t="s">
        <v>187</v>
      </c>
      <c r="D216" s="7">
        <v>3</v>
      </c>
      <c r="E216" s="12">
        <v>0.85</v>
      </c>
      <c r="F216" s="19">
        <v>295</v>
      </c>
      <c r="G216" s="19">
        <v>301</v>
      </c>
      <c r="H216" s="20">
        <f t="shared" si="3"/>
        <v>0.98006644518272423</v>
      </c>
      <c r="I216" s="18" t="s">
        <v>253</v>
      </c>
    </row>
    <row r="217" spans="2:11" x14ac:dyDescent="0.25">
      <c r="B217" s="24" t="s">
        <v>261</v>
      </c>
      <c r="C217" s="8" t="s">
        <v>188</v>
      </c>
      <c r="D217" s="7">
        <v>2</v>
      </c>
      <c r="E217" s="12">
        <v>0.8</v>
      </c>
      <c r="F217" s="19">
        <v>268</v>
      </c>
      <c r="G217" s="19">
        <v>268</v>
      </c>
      <c r="H217" s="20">
        <f t="shared" si="3"/>
        <v>1</v>
      </c>
      <c r="I217" s="18" t="s">
        <v>253</v>
      </c>
    </row>
    <row r="218" spans="2:11" x14ac:dyDescent="0.25">
      <c r="B218" s="24" t="s">
        <v>261</v>
      </c>
      <c r="C218" s="8" t="s">
        <v>189</v>
      </c>
      <c r="D218" s="7">
        <v>4</v>
      </c>
      <c r="E218" s="12">
        <v>0.9</v>
      </c>
      <c r="F218" s="19">
        <v>258</v>
      </c>
      <c r="G218" s="19">
        <v>288</v>
      </c>
      <c r="H218" s="20">
        <f t="shared" si="3"/>
        <v>0.89583333333333337</v>
      </c>
      <c r="I218" s="18" t="s">
        <v>253</v>
      </c>
    </row>
    <row r="219" spans="2:11" x14ac:dyDescent="0.25">
      <c r="B219" s="24" t="s">
        <v>261</v>
      </c>
      <c r="C219" s="8" t="s">
        <v>247</v>
      </c>
      <c r="D219" s="7">
        <v>1</v>
      </c>
      <c r="E219" s="12">
        <v>0.75</v>
      </c>
      <c r="F219" s="19">
        <v>214</v>
      </c>
      <c r="G219" s="19">
        <v>224</v>
      </c>
      <c r="H219" s="20">
        <f t="shared" si="3"/>
        <v>0.9553571428571429</v>
      </c>
      <c r="I219" s="18" t="s">
        <v>253</v>
      </c>
    </row>
    <row r="220" spans="2:11" x14ac:dyDescent="0.25">
      <c r="B220" s="8" t="s">
        <v>190</v>
      </c>
      <c r="C220" s="8" t="s">
        <v>191</v>
      </c>
      <c r="D220" s="7">
        <v>2</v>
      </c>
      <c r="E220" s="12">
        <v>0.8</v>
      </c>
      <c r="F220" s="19">
        <v>122</v>
      </c>
      <c r="G220" s="19">
        <v>126</v>
      </c>
      <c r="H220" s="20">
        <f t="shared" si="3"/>
        <v>0.96825396825396826</v>
      </c>
      <c r="I220" s="18" t="s">
        <v>253</v>
      </c>
    </row>
    <row r="221" spans="2:11" x14ac:dyDescent="0.25">
      <c r="B221" s="8" t="s">
        <v>190</v>
      </c>
      <c r="C221" s="8" t="s">
        <v>192</v>
      </c>
      <c r="D221" s="7">
        <v>4</v>
      </c>
      <c r="E221" s="12">
        <v>0.9</v>
      </c>
      <c r="F221" s="19">
        <v>265</v>
      </c>
      <c r="G221" s="19">
        <v>288</v>
      </c>
      <c r="H221" s="20">
        <f t="shared" si="3"/>
        <v>0.92013888888888884</v>
      </c>
      <c r="I221" s="18" t="s">
        <v>253</v>
      </c>
    </row>
    <row r="222" spans="2:11" x14ac:dyDescent="0.25">
      <c r="B222" s="8" t="s">
        <v>193</v>
      </c>
      <c r="C222" s="8" t="s">
        <v>194</v>
      </c>
      <c r="D222" s="7">
        <v>4</v>
      </c>
      <c r="E222" s="12">
        <v>0.9</v>
      </c>
      <c r="F222" s="22">
        <v>401</v>
      </c>
      <c r="G222" s="22">
        <v>417</v>
      </c>
      <c r="H222" s="20">
        <f t="shared" si="3"/>
        <v>0.9616306954436451</v>
      </c>
      <c r="I222" s="18" t="s">
        <v>253</v>
      </c>
    </row>
    <row r="223" spans="2:11" x14ac:dyDescent="0.25">
      <c r="B223" s="8" t="s">
        <v>193</v>
      </c>
      <c r="C223" s="8" t="s">
        <v>195</v>
      </c>
      <c r="D223" s="7">
        <v>4</v>
      </c>
      <c r="E223" s="12">
        <v>0.9</v>
      </c>
      <c r="F223" s="19">
        <v>226</v>
      </c>
      <c r="G223" s="19">
        <v>239</v>
      </c>
      <c r="H223" s="20">
        <f t="shared" si="3"/>
        <v>0.94560669456066948</v>
      </c>
      <c r="I223" s="18" t="s">
        <v>253</v>
      </c>
    </row>
    <row r="224" spans="2:11" x14ac:dyDescent="0.25">
      <c r="B224" s="8" t="s">
        <v>193</v>
      </c>
      <c r="C224" s="8" t="s">
        <v>196</v>
      </c>
      <c r="D224" s="7">
        <v>4</v>
      </c>
      <c r="E224" s="12">
        <v>0.9</v>
      </c>
      <c r="F224" s="21">
        <v>95</v>
      </c>
      <c r="G224" s="21">
        <v>96</v>
      </c>
      <c r="H224" s="20">
        <f t="shared" si="3"/>
        <v>0.98958333333333337</v>
      </c>
      <c r="I224" s="18" t="s">
        <v>253</v>
      </c>
    </row>
    <row r="225" spans="2:11" x14ac:dyDescent="0.25">
      <c r="B225" s="8" t="s">
        <v>193</v>
      </c>
      <c r="C225" s="8" t="s">
        <v>197</v>
      </c>
      <c r="D225" s="7">
        <v>4</v>
      </c>
      <c r="E225" s="12">
        <v>0.9</v>
      </c>
      <c r="F225" s="19">
        <v>80</v>
      </c>
      <c r="G225" s="19">
        <v>82</v>
      </c>
      <c r="H225" s="20">
        <f t="shared" si="3"/>
        <v>0.97560975609756095</v>
      </c>
      <c r="I225" s="18" t="s">
        <v>253</v>
      </c>
    </row>
    <row r="226" spans="2:11" x14ac:dyDescent="0.25">
      <c r="B226" s="8" t="s">
        <v>198</v>
      </c>
      <c r="C226" s="8" t="s">
        <v>199</v>
      </c>
      <c r="D226" s="7">
        <v>1</v>
      </c>
      <c r="E226" s="12">
        <v>0.75</v>
      </c>
      <c r="F226" s="22">
        <v>733</v>
      </c>
      <c r="G226" s="22">
        <v>1349</v>
      </c>
      <c r="H226" s="20">
        <f t="shared" si="3"/>
        <v>0.54336545589325425</v>
      </c>
      <c r="I226" s="18" t="s">
        <v>254</v>
      </c>
      <c r="J226" s="2"/>
      <c r="K226" s="2"/>
    </row>
    <row r="227" spans="2:11" x14ac:dyDescent="0.25">
      <c r="B227" s="8" t="s">
        <v>198</v>
      </c>
      <c r="C227" s="8" t="s">
        <v>200</v>
      </c>
      <c r="D227" s="7">
        <v>1</v>
      </c>
      <c r="E227" s="12">
        <v>0.75</v>
      </c>
      <c r="F227" s="19">
        <v>40</v>
      </c>
      <c r="G227" s="19">
        <v>49</v>
      </c>
      <c r="H227" s="20">
        <f t="shared" si="3"/>
        <v>0.81632653061224492</v>
      </c>
      <c r="I227" s="18" t="s">
        <v>253</v>
      </c>
    </row>
    <row r="228" spans="2:11" x14ac:dyDescent="0.25">
      <c r="B228" s="8" t="s">
        <v>198</v>
      </c>
      <c r="C228" s="8" t="s">
        <v>201</v>
      </c>
      <c r="D228" s="7">
        <v>1</v>
      </c>
      <c r="E228" s="12">
        <v>0.75</v>
      </c>
      <c r="F228" s="19">
        <v>199</v>
      </c>
      <c r="G228" s="19">
        <v>245</v>
      </c>
      <c r="H228" s="20">
        <f t="shared" si="3"/>
        <v>0.81224489795918364</v>
      </c>
      <c r="I228" s="18" t="s">
        <v>253</v>
      </c>
    </row>
    <row r="229" spans="2:11" x14ac:dyDescent="0.25">
      <c r="B229" s="8" t="s">
        <v>198</v>
      </c>
      <c r="C229" s="8" t="s">
        <v>202</v>
      </c>
      <c r="D229" s="7">
        <v>2</v>
      </c>
      <c r="E229" s="12">
        <v>0.8</v>
      </c>
      <c r="F229" s="19">
        <v>405</v>
      </c>
      <c r="G229" s="19">
        <v>799</v>
      </c>
      <c r="H229" s="20">
        <f t="shared" si="3"/>
        <v>0.50688360450563208</v>
      </c>
      <c r="I229" s="18" t="s">
        <v>262</v>
      </c>
      <c r="J229" s="2"/>
      <c r="K229" s="2"/>
    </row>
    <row r="230" spans="2:11" x14ac:dyDescent="0.25">
      <c r="B230" s="8" t="s">
        <v>198</v>
      </c>
      <c r="C230" s="8" t="s">
        <v>203</v>
      </c>
      <c r="D230" s="7">
        <v>3</v>
      </c>
      <c r="E230" s="12">
        <v>0.85</v>
      </c>
      <c r="F230" s="19">
        <v>89</v>
      </c>
      <c r="G230" s="19">
        <v>256</v>
      </c>
      <c r="H230" s="20">
        <f t="shared" si="3"/>
        <v>0.34765625</v>
      </c>
      <c r="I230" s="18" t="s">
        <v>262</v>
      </c>
      <c r="J230" s="2"/>
      <c r="K230" s="2"/>
    </row>
    <row r="231" spans="2:11" ht="5.25" customHeight="1" x14ac:dyDescent="0.25"/>
    <row r="232" spans="2:11" x14ac:dyDescent="0.25">
      <c r="B232" s="23" t="s">
        <v>252</v>
      </c>
    </row>
  </sheetData>
  <mergeCells count="5">
    <mergeCell ref="B7:B8"/>
    <mergeCell ref="C7:C8"/>
    <mergeCell ref="D7:D8"/>
    <mergeCell ref="E7:I7"/>
    <mergeCell ref="C5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Valorlogrado_Materiales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VARGAS DIAZ</dc:creator>
  <cp:lastModifiedBy>RANDY PAZ SOSA</cp:lastModifiedBy>
  <dcterms:created xsi:type="dcterms:W3CDTF">2017-03-06T20:17:45Z</dcterms:created>
  <dcterms:modified xsi:type="dcterms:W3CDTF">2018-04-19T23:04:46Z</dcterms:modified>
</cp:coreProperties>
</file>