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andresurena/Downloads/"/>
    </mc:Choice>
  </mc:AlternateContent>
  <bookViews>
    <workbookView xWindow="7600" yWindow="460" windowWidth="38400" windowHeight="22700"/>
  </bookViews>
  <sheets>
    <sheet name="Cronograma" sheetId="2" r:id="rId1"/>
    <sheet name="Regiones con dos sedes" sheetId="4" state="hidden" r:id="rId2"/>
  </sheets>
  <definedNames>
    <definedName name="_xlnm._FilterDatabase" localSheetId="0" hidden="1">Cronograma!$B$4:$AJ$41</definedName>
    <definedName name="_xlnm.Print_Area" localSheetId="0">Cronograma!$A$1:$AJ$41</definedName>
    <definedName name="_xlnm.Print_Titles" localSheetId="0">Cronograma!$1:$3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F22" i="4"/>
  <c r="J21" i="4"/>
  <c r="I21" i="4"/>
  <c r="H21" i="4"/>
  <c r="G21" i="4"/>
  <c r="F21" i="4"/>
  <c r="J19" i="4"/>
  <c r="I19" i="4"/>
  <c r="H19" i="4"/>
  <c r="G19" i="4"/>
  <c r="F19" i="4"/>
  <c r="J18" i="4"/>
  <c r="I18" i="4"/>
  <c r="H18" i="4"/>
  <c r="G18" i="4"/>
  <c r="F18" i="4"/>
  <c r="J16" i="4"/>
  <c r="I16" i="4"/>
  <c r="H16" i="4"/>
  <c r="G16" i="4"/>
  <c r="F16" i="4"/>
  <c r="J15" i="4"/>
  <c r="I15" i="4"/>
  <c r="H15" i="4"/>
  <c r="G15" i="4"/>
  <c r="F15" i="4"/>
  <c r="J13" i="4"/>
  <c r="I13" i="4"/>
  <c r="H13" i="4"/>
  <c r="G13" i="4"/>
  <c r="F13" i="4"/>
  <c r="J12" i="4"/>
  <c r="I12" i="4"/>
  <c r="H12" i="4"/>
  <c r="G12" i="4"/>
  <c r="F12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23" i="4"/>
  <c r="J23" i="4"/>
  <c r="H23" i="4"/>
  <c r="I23" i="4"/>
  <c r="G23" i="4"/>
</calcChain>
</file>

<file path=xl/sharedStrings.xml><?xml version="1.0" encoding="utf-8"?>
<sst xmlns="http://schemas.openxmlformats.org/spreadsheetml/2006/main" count="268" uniqueCount="82">
  <si>
    <t>Región</t>
  </si>
  <si>
    <t>Ancash</t>
  </si>
  <si>
    <t>Junín</t>
  </si>
  <si>
    <t>Sedes</t>
  </si>
  <si>
    <t>Huánuco</t>
  </si>
  <si>
    <t>Puno</t>
  </si>
  <si>
    <t>Huancavelica</t>
  </si>
  <si>
    <t>Amazonas</t>
  </si>
  <si>
    <t>Loreto</t>
  </si>
  <si>
    <t>Chachapoyas</t>
  </si>
  <si>
    <t>Cusco</t>
  </si>
  <si>
    <t>Apurímac</t>
  </si>
  <si>
    <t>Ayacucho</t>
  </si>
  <si>
    <t>Piura</t>
  </si>
  <si>
    <t>Lima Provincias</t>
  </si>
  <si>
    <t>Cajamarca</t>
  </si>
  <si>
    <t>Tacna</t>
  </si>
  <si>
    <t>Madre de Dios</t>
  </si>
  <si>
    <t>Lambayeque</t>
  </si>
  <si>
    <t>Lima Metropolitana</t>
  </si>
  <si>
    <t>Ica</t>
  </si>
  <si>
    <t>Iquitos</t>
  </si>
  <si>
    <t>Arequipa</t>
  </si>
  <si>
    <t>Pucallpa</t>
  </si>
  <si>
    <t>San Martín</t>
  </si>
  <si>
    <t>Tarapoto</t>
  </si>
  <si>
    <t>Chiclayo</t>
  </si>
  <si>
    <t>Huacho</t>
  </si>
  <si>
    <t>Yurimaguas</t>
  </si>
  <si>
    <t>Puerto Maldonado</t>
  </si>
  <si>
    <t>1er grupo</t>
  </si>
  <si>
    <t>2do grupo</t>
  </si>
  <si>
    <t>3er grupo</t>
  </si>
  <si>
    <t>4to grupo</t>
  </si>
  <si>
    <t>5to grupo</t>
  </si>
  <si>
    <t xml:space="preserve">La Libertad </t>
  </si>
  <si>
    <t>N° de Ugel + DRE</t>
  </si>
  <si>
    <t xml:space="preserve">Ucayali </t>
  </si>
  <si>
    <t>Huaraz 1</t>
  </si>
  <si>
    <t>Huaraz 2</t>
  </si>
  <si>
    <t>Huancayo 1</t>
  </si>
  <si>
    <t>Huancayo 2</t>
  </si>
  <si>
    <t>Puno 1</t>
  </si>
  <si>
    <t>Puno 2</t>
  </si>
  <si>
    <t>Trujillo 1</t>
  </si>
  <si>
    <t>Trujillo 2</t>
  </si>
  <si>
    <t>Cajamarca 1</t>
  </si>
  <si>
    <t>Cajamarca 2</t>
  </si>
  <si>
    <t>Huamanga 1</t>
  </si>
  <si>
    <t>Huamanga 2</t>
  </si>
  <si>
    <t>Grupos de UGEL</t>
  </si>
  <si>
    <t>DRE
Huaraz
Aija
Antonio Raimondi
Asunción
Pomabamba
Carlos F. Fitzcarrald
Huari
Mariscal Luzuriaga
Bolognesi
Recuay</t>
  </si>
  <si>
    <t>Santa
Casma
Huarmey
Pallasca
Corongo
Sihuas
Ocros
Yungay
Carhuaz
Huaylas</t>
  </si>
  <si>
    <t>Pasco y Callao</t>
  </si>
  <si>
    <t>Moquegua y Tacna</t>
  </si>
  <si>
    <t>´- Alto Amazonas
- Datem del Marañon</t>
  </si>
  <si>
    <t>´-DRE Loreto
- Contamana
- Mariscal Ramón Castilla
- Requena
- Nauta</t>
  </si>
  <si>
    <t>DRE Puno
Melgar
Lampa
San Román
Puno
El Collao
Chucuito - Juli
Yunguyo</t>
  </si>
  <si>
    <t>Moho
Huancané
San Antonio de Putina
Sandia
Carabaya
Azangaro
Crucero</t>
  </si>
  <si>
    <t>´DREA
- Huamanga
- La Mar
- Huanta
- Cangallo
- Victor Fajardo</t>
  </si>
  <si>
    <t>´- Vilcashuaman
- Huancasancos
- Sucre
- Parinacochas
- Lucanas
- Paucar del Sara Sara.</t>
  </si>
  <si>
    <t>Gran Chimú
Otuzc
Santiago de Chuco
Sánchez de Carrión
Pataz
Bolivar
Julcán</t>
  </si>
  <si>
    <t>Gerencia Regional de Educación
Chepén
Pacasmayo
Ascope
Virú
UGEL 1 Porvenir
UGEL 2 Esperanza
UGEL 3 Nor Este 
UGEL 4 Sur Este</t>
  </si>
  <si>
    <t>DRE
Cajamarca
Cajabamba
Celendín
Contumazá
San Marcos
San Miguel
San Pablo</t>
  </si>
  <si>
    <t>San Ignacio
Jaén
Cutervo
Santa Cruz
Chota
Hualgayoc</t>
  </si>
  <si>
    <t>M</t>
  </si>
  <si>
    <t>J</t>
  </si>
  <si>
    <t>V</t>
  </si>
  <si>
    <t>S</t>
  </si>
  <si>
    <t>D</t>
  </si>
  <si>
    <t>L</t>
  </si>
  <si>
    <t>X</t>
  </si>
  <si>
    <t>Cronograma de salida para la 2da Asistencia Técnica Compromisos de Desempeño 2017</t>
  </si>
  <si>
    <t>Autoridades</t>
  </si>
  <si>
    <t>MAÑANA</t>
  </si>
  <si>
    <t>TARDE</t>
  </si>
  <si>
    <t>1er grp</t>
  </si>
  <si>
    <t>2do grp</t>
  </si>
  <si>
    <t>autoridad</t>
  </si>
  <si>
    <t>Tumbes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</si>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</sst>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4" borderId="4" applyNumberFormat="0" applyAlignment="0" applyProtection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1" xfId="0" applyBorder="1"/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4" fillId="6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1"/>
  <sheetViews>
    <sheetView tabSelected="1" view="pageBreakPreview" zoomScale="140" zoomScaleNormal="140" zoomScaleSheetLayoutView="85" zoomScalePageLayoutView="140" workbookViewId="0">
      <pane xSplit="3" ySplit="4" topLeftCell="E34" activePane="bottomRight" state="frozen"/>
      <selection pane="topRight" activeCell="F1" sqref="F1"/>
      <selection pane="bottomLeft" activeCell="A4" sqref="A4"/>
      <selection pane="bottomRight" activeCell="H36" sqref="H36"/>
    </sheetView>
  </sheetViews>
  <sheetFormatPr baseColWidth="10" defaultRowHeight="15" x14ac:dyDescent="0.2"/>
  <cols>
    <col min="1" max="1" width="3.33203125" customWidth="1"/>
    <col min="2" max="2" width="14.5" customWidth="1"/>
    <col min="3" max="3" width="13.1640625" customWidth="1"/>
    <col min="4" max="4" width="6.6640625" customWidth="1"/>
    <col min="5" max="5" width="7.33203125" customWidth="1"/>
    <col min="6" max="10" width="4.5" customWidth="1"/>
    <col min="11" max="22" width="4.33203125" customWidth="1"/>
    <col min="23" max="28" width="4.1640625" customWidth="1"/>
    <col min="29" max="36" width="3.6640625" customWidth="1"/>
  </cols>
  <sheetData>
    <row r="1" spans="2:42" ht="34.5" customHeight="1" x14ac:dyDescent="0.2">
      <c r="B1" s="55" t="s">
        <v>72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2:42" ht="34.5" customHeight="1" x14ac:dyDescent="0.2">
      <c r="B2" s="56" t="s">
        <v>0</v>
      </c>
      <c r="C2" s="56" t="s">
        <v>3</v>
      </c>
      <c r="D2" s="54" t="s">
        <v>80</v>
      </c>
      <c r="E2" s="54"/>
      <c r="F2" s="54" t="s">
        <v>81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2:42" ht="26.25" customHeight="1" x14ac:dyDescent="0.2">
      <c r="B3" s="56"/>
      <c r="C3" s="56"/>
      <c r="D3" s="1" t="s">
        <v>70</v>
      </c>
      <c r="E3" s="1" t="s">
        <v>65</v>
      </c>
      <c r="F3" s="1" t="s">
        <v>65</v>
      </c>
      <c r="G3" s="1" t="s">
        <v>66</v>
      </c>
      <c r="H3" s="1" t="s">
        <v>67</v>
      </c>
      <c r="I3" s="19" t="s">
        <v>68</v>
      </c>
      <c r="J3" s="19" t="s">
        <v>69</v>
      </c>
      <c r="K3" s="1" t="s">
        <v>70</v>
      </c>
      <c r="L3" s="1" t="s">
        <v>65</v>
      </c>
      <c r="M3" s="1" t="s">
        <v>65</v>
      </c>
      <c r="N3" s="1" t="s">
        <v>66</v>
      </c>
      <c r="O3" s="1" t="s">
        <v>67</v>
      </c>
      <c r="P3" s="19" t="s">
        <v>68</v>
      </c>
      <c r="Q3" s="19" t="s">
        <v>69</v>
      </c>
      <c r="R3" s="1" t="s">
        <v>70</v>
      </c>
      <c r="S3" s="1" t="s">
        <v>65</v>
      </c>
      <c r="T3" s="1" t="s">
        <v>65</v>
      </c>
      <c r="U3" s="1" t="s">
        <v>66</v>
      </c>
      <c r="V3" s="1" t="s">
        <v>67</v>
      </c>
      <c r="W3" s="19" t="s">
        <v>68</v>
      </c>
      <c r="X3" s="19" t="s">
        <v>69</v>
      </c>
      <c r="Y3" s="1" t="s">
        <v>70</v>
      </c>
      <c r="Z3" s="1" t="s">
        <v>65</v>
      </c>
      <c r="AA3" s="1" t="s">
        <v>65</v>
      </c>
      <c r="AB3" s="1" t="s">
        <v>66</v>
      </c>
      <c r="AC3" s="1" t="s">
        <v>67</v>
      </c>
      <c r="AD3" s="19" t="s">
        <v>68</v>
      </c>
      <c r="AE3" s="19" t="s">
        <v>69</v>
      </c>
      <c r="AF3" s="1" t="s">
        <v>70</v>
      </c>
      <c r="AG3" s="1" t="s">
        <v>65</v>
      </c>
      <c r="AH3" s="1" t="s">
        <v>65</v>
      </c>
      <c r="AI3" s="1" t="s">
        <v>66</v>
      </c>
      <c r="AJ3" s="1" t="s">
        <v>67</v>
      </c>
    </row>
    <row r="4" spans="2:42" ht="42" customHeight="1" x14ac:dyDescent="0.2">
      <c r="B4" s="42" t="s">
        <v>30</v>
      </c>
      <c r="C4" s="43"/>
      <c r="D4" s="43">
        <v>27</v>
      </c>
      <c r="E4" s="43">
        <v>28</v>
      </c>
      <c r="F4" s="43">
        <v>1</v>
      </c>
      <c r="G4" s="43">
        <v>2</v>
      </c>
      <c r="H4" s="43">
        <v>3</v>
      </c>
      <c r="I4" s="50">
        <v>4</v>
      </c>
      <c r="J4" s="50">
        <v>5</v>
      </c>
      <c r="K4" s="43">
        <v>6</v>
      </c>
      <c r="L4" s="43">
        <v>7</v>
      </c>
      <c r="M4" s="43">
        <v>8</v>
      </c>
      <c r="N4" s="43">
        <v>9</v>
      </c>
      <c r="O4" s="43">
        <v>10</v>
      </c>
      <c r="P4" s="50">
        <v>11</v>
      </c>
      <c r="Q4" s="50">
        <v>12</v>
      </c>
      <c r="R4" s="43">
        <v>13</v>
      </c>
      <c r="S4" s="43">
        <v>14</v>
      </c>
      <c r="T4" s="43">
        <v>15</v>
      </c>
      <c r="U4" s="43">
        <v>16</v>
      </c>
      <c r="V4" s="43">
        <v>17</v>
      </c>
      <c r="W4" s="43">
        <v>18</v>
      </c>
      <c r="X4" s="43">
        <v>19</v>
      </c>
      <c r="Y4" s="43">
        <v>20</v>
      </c>
      <c r="Z4" s="43">
        <v>21</v>
      </c>
      <c r="AA4" s="43">
        <v>22</v>
      </c>
      <c r="AB4" s="43">
        <v>23</v>
      </c>
      <c r="AC4" s="43">
        <v>24</v>
      </c>
      <c r="AD4" s="43">
        <v>25</v>
      </c>
      <c r="AE4" s="43">
        <v>26</v>
      </c>
      <c r="AF4" s="43">
        <v>27</v>
      </c>
      <c r="AG4" s="43">
        <v>28</v>
      </c>
      <c r="AH4" s="43">
        <v>29</v>
      </c>
      <c r="AI4" s="43">
        <v>30</v>
      </c>
      <c r="AJ4" s="43">
        <v>31</v>
      </c>
    </row>
    <row r="5" spans="2:42" ht="141.5" customHeight="1" x14ac:dyDescent="0.2">
      <c r="B5" s="57" t="s">
        <v>1</v>
      </c>
      <c r="C5" s="46" t="s">
        <v>38</v>
      </c>
      <c r="D5" s="18"/>
      <c r="E5" s="46" t="s">
        <v>71</v>
      </c>
      <c r="F5" s="46" t="s">
        <v>71</v>
      </c>
      <c r="G5" s="14"/>
      <c r="H5" s="18"/>
      <c r="I5" s="21"/>
      <c r="J5" s="21"/>
      <c r="K5" s="8"/>
      <c r="L5" s="8"/>
      <c r="M5" s="8"/>
      <c r="N5" s="8"/>
      <c r="O5" s="8"/>
      <c r="P5" s="21"/>
      <c r="Q5" s="21"/>
      <c r="R5" s="8"/>
      <c r="S5" s="8"/>
      <c r="T5" s="8"/>
      <c r="U5" s="8"/>
      <c r="V5" s="8"/>
      <c r="W5" s="21"/>
      <c r="X5" s="21"/>
      <c r="Y5" s="8"/>
      <c r="Z5" s="8"/>
      <c r="AA5" s="8"/>
      <c r="AB5" s="8"/>
      <c r="AC5" s="46"/>
      <c r="AD5" s="48"/>
      <c r="AE5" s="48"/>
      <c r="AF5" s="46"/>
      <c r="AG5" s="46"/>
      <c r="AH5" s="46"/>
      <c r="AI5" s="46"/>
      <c r="AJ5" s="46"/>
    </row>
    <row r="6" spans="2:42" ht="108.5" customHeight="1" x14ac:dyDescent="0.2">
      <c r="B6" s="57"/>
      <c r="C6" s="46" t="s">
        <v>39</v>
      </c>
      <c r="D6" s="18"/>
      <c r="E6" s="18"/>
      <c r="F6" s="14"/>
      <c r="G6" s="46" t="s">
        <v>71</v>
      </c>
      <c r="H6" s="46" t="s">
        <v>71</v>
      </c>
      <c r="I6" s="21"/>
      <c r="J6" s="21"/>
      <c r="K6" s="8"/>
      <c r="L6" s="8"/>
      <c r="M6" s="8"/>
      <c r="N6" s="8"/>
      <c r="O6" s="8"/>
      <c r="P6" s="21"/>
      <c r="Q6" s="21"/>
      <c r="R6" s="8"/>
      <c r="S6" s="8"/>
      <c r="T6" s="8"/>
      <c r="U6" s="8"/>
      <c r="V6" s="8"/>
      <c r="W6" s="21"/>
      <c r="X6" s="21"/>
      <c r="Y6" s="8"/>
      <c r="Z6" s="8"/>
      <c r="AA6" s="8"/>
      <c r="AB6" s="8"/>
      <c r="AC6" s="46"/>
      <c r="AD6" s="48"/>
      <c r="AE6" s="48"/>
      <c r="AF6" s="46"/>
      <c r="AG6" s="46"/>
      <c r="AH6" s="46"/>
      <c r="AI6" s="46"/>
      <c r="AJ6" s="46"/>
    </row>
    <row r="7" spans="2:42" s="72" customFormat="1" ht="38" customHeight="1" x14ac:dyDescent="0.2">
      <c r="B7" s="53" t="s">
        <v>8</v>
      </c>
      <c r="C7" s="71" t="s">
        <v>28</v>
      </c>
      <c r="D7" s="51" t="s">
        <v>71</v>
      </c>
      <c r="E7" s="51" t="s">
        <v>71</v>
      </c>
      <c r="F7" s="51"/>
      <c r="G7" s="51"/>
      <c r="H7" s="51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51"/>
      <c r="AD7" s="51"/>
      <c r="AE7" s="51"/>
      <c r="AF7" s="51"/>
      <c r="AG7" s="51"/>
      <c r="AH7" s="51"/>
      <c r="AI7" s="51"/>
      <c r="AJ7" s="51"/>
    </row>
    <row r="8" spans="2:42" s="72" customFormat="1" ht="72" customHeight="1" x14ac:dyDescent="0.2">
      <c r="B8" s="53"/>
      <c r="C8" s="71" t="s">
        <v>21</v>
      </c>
      <c r="D8" s="51"/>
      <c r="E8" s="51"/>
      <c r="F8" s="51"/>
      <c r="G8" s="51" t="s">
        <v>71</v>
      </c>
      <c r="H8" s="51" t="s">
        <v>71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51"/>
      <c r="AD8" s="51"/>
      <c r="AE8" s="51"/>
      <c r="AF8" s="51"/>
      <c r="AG8" s="51"/>
      <c r="AH8" s="51"/>
      <c r="AI8" s="51"/>
      <c r="AJ8" s="51"/>
    </row>
    <row r="9" spans="2:42" s="72" customFormat="1" ht="38.5" customHeight="1" x14ac:dyDescent="0.2">
      <c r="B9" s="51" t="s">
        <v>2</v>
      </c>
      <c r="C9" s="51" t="s">
        <v>40</v>
      </c>
      <c r="D9" s="51"/>
      <c r="E9" s="51"/>
      <c r="F9" s="51" t="s">
        <v>71</v>
      </c>
      <c r="G9" s="51" t="s">
        <v>71</v>
      </c>
      <c r="H9" s="51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51"/>
      <c r="AD9" s="51"/>
      <c r="AE9" s="51"/>
      <c r="AF9" s="51"/>
      <c r="AG9" s="51"/>
      <c r="AH9" s="51"/>
      <c r="AI9" s="51"/>
      <c r="AJ9" s="51"/>
      <c r="AP9" s="73"/>
    </row>
    <row r="10" spans="2:42" s="72" customFormat="1" ht="34.25" customHeight="1" x14ac:dyDescent="0.2">
      <c r="B10" s="51" t="s">
        <v>10</v>
      </c>
      <c r="C10" s="51" t="s">
        <v>10</v>
      </c>
      <c r="D10" s="31"/>
      <c r="E10" s="31"/>
      <c r="F10" s="51" t="s">
        <v>71</v>
      </c>
      <c r="G10" s="51" t="s">
        <v>71</v>
      </c>
      <c r="H10" s="3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51"/>
      <c r="AD10" s="51"/>
      <c r="AE10" s="51"/>
      <c r="AF10" s="51"/>
      <c r="AG10" s="51"/>
      <c r="AH10" s="51"/>
      <c r="AI10" s="51"/>
      <c r="AJ10" s="51"/>
    </row>
    <row r="11" spans="2:42" s="72" customFormat="1" ht="36" customHeight="1" x14ac:dyDescent="0.2">
      <c r="B11" s="71" t="s">
        <v>11</v>
      </c>
      <c r="C11" s="71" t="s">
        <v>11</v>
      </c>
      <c r="D11" s="71"/>
      <c r="E11" s="71"/>
      <c r="F11" s="71" t="s">
        <v>71</v>
      </c>
      <c r="G11" s="71" t="s">
        <v>71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</row>
    <row r="12" spans="2:42" ht="17" customHeight="1" x14ac:dyDescent="0.2">
      <c r="B12" s="44" t="s">
        <v>31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</row>
    <row r="13" spans="2:42" s="72" customFormat="1" ht="32.5" customHeight="1" x14ac:dyDescent="0.2">
      <c r="B13" s="51" t="s">
        <v>22</v>
      </c>
      <c r="C13" s="51" t="s">
        <v>22</v>
      </c>
      <c r="D13" s="74"/>
      <c r="E13" s="74"/>
      <c r="F13" s="74"/>
      <c r="G13" s="74"/>
      <c r="H13" s="74"/>
      <c r="I13" s="74"/>
      <c r="J13" s="74"/>
      <c r="K13" s="75"/>
      <c r="L13" s="75"/>
      <c r="M13" s="75" t="s">
        <v>71</v>
      </c>
      <c r="N13" s="75" t="s">
        <v>71</v>
      </c>
      <c r="O13" s="75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1"/>
      <c r="AD13" s="71"/>
      <c r="AE13" s="71"/>
      <c r="AF13" s="71"/>
      <c r="AG13" s="71"/>
      <c r="AH13" s="71"/>
      <c r="AI13" s="71"/>
      <c r="AJ13" s="71"/>
    </row>
    <row r="14" spans="2:42" s="72" customFormat="1" ht="29" customHeight="1" x14ac:dyDescent="0.2">
      <c r="B14" s="71" t="s">
        <v>37</v>
      </c>
      <c r="C14" s="51" t="s">
        <v>23</v>
      </c>
      <c r="D14" s="51"/>
      <c r="E14" s="51"/>
      <c r="F14" s="51"/>
      <c r="G14" s="51"/>
      <c r="H14" s="51"/>
      <c r="I14" s="51"/>
      <c r="J14" s="51"/>
      <c r="K14" s="51"/>
      <c r="L14" s="51"/>
      <c r="M14" s="51" t="s">
        <v>71</v>
      </c>
      <c r="N14" s="51" t="s">
        <v>71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</row>
    <row r="15" spans="2:42" s="72" customFormat="1" ht="30.5" customHeight="1" x14ac:dyDescent="0.2">
      <c r="B15" s="71" t="s">
        <v>4</v>
      </c>
      <c r="C15" s="71" t="s">
        <v>4</v>
      </c>
      <c r="D15" s="71"/>
      <c r="E15" s="71"/>
      <c r="F15" s="71"/>
      <c r="G15" s="71"/>
      <c r="H15" s="71"/>
      <c r="I15" s="71"/>
      <c r="J15" s="71"/>
      <c r="K15" s="71"/>
      <c r="L15" s="71"/>
      <c r="M15" s="71" t="s">
        <v>71</v>
      </c>
      <c r="N15" s="71" t="s">
        <v>71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</row>
    <row r="16" spans="2:42" s="72" customFormat="1" ht="29.5" customHeight="1" x14ac:dyDescent="0.2">
      <c r="B16" s="71" t="s">
        <v>6</v>
      </c>
      <c r="C16" s="71" t="s">
        <v>6</v>
      </c>
      <c r="D16" s="71"/>
      <c r="E16" s="71"/>
      <c r="F16" s="71"/>
      <c r="G16" s="71"/>
      <c r="H16" s="71"/>
      <c r="I16" s="71"/>
      <c r="J16" s="71"/>
      <c r="K16" s="71"/>
      <c r="L16" s="71"/>
      <c r="M16" s="71" t="s">
        <v>71</v>
      </c>
      <c r="N16" s="71" t="s">
        <v>71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</row>
    <row r="17" spans="2:36" s="72" customFormat="1" ht="83" customHeight="1" x14ac:dyDescent="0.2">
      <c r="B17" s="76" t="s">
        <v>5</v>
      </c>
      <c r="C17" s="71" t="s">
        <v>42</v>
      </c>
      <c r="D17" s="16"/>
      <c r="E17" s="16"/>
      <c r="F17" s="16"/>
      <c r="G17" s="16"/>
      <c r="H17" s="16"/>
      <c r="I17" s="16"/>
      <c r="J17" s="16"/>
      <c r="K17" s="31"/>
      <c r="L17" s="71" t="s">
        <v>71</v>
      </c>
      <c r="M17" s="71"/>
      <c r="N17" s="76" t="s">
        <v>71</v>
      </c>
      <c r="O17" s="71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51"/>
      <c r="AD17" s="51"/>
      <c r="AE17" s="51"/>
      <c r="AF17" s="51"/>
      <c r="AG17" s="51"/>
      <c r="AH17" s="51"/>
      <c r="AI17" s="51"/>
      <c r="AJ17" s="51"/>
    </row>
    <row r="18" spans="2:36" s="72" customFormat="1" ht="78" customHeight="1" x14ac:dyDescent="0.2">
      <c r="B18" s="76"/>
      <c r="C18" s="51" t="s">
        <v>43</v>
      </c>
      <c r="D18" s="16"/>
      <c r="E18" s="16"/>
      <c r="F18" s="16"/>
      <c r="G18" s="16"/>
      <c r="H18" s="16"/>
      <c r="I18" s="16"/>
      <c r="J18" s="16"/>
      <c r="K18" s="31"/>
      <c r="L18" s="71"/>
      <c r="M18" s="71" t="s">
        <v>71</v>
      </c>
      <c r="N18" s="76"/>
      <c r="O18" s="7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51"/>
      <c r="AD18" s="51"/>
      <c r="AE18" s="51"/>
      <c r="AF18" s="51"/>
      <c r="AG18" s="51"/>
      <c r="AH18" s="51"/>
      <c r="AI18" s="51"/>
      <c r="AJ18" s="51"/>
    </row>
    <row r="19" spans="2:36" ht="17" customHeight="1" x14ac:dyDescent="0.2">
      <c r="B19" s="44" t="s">
        <v>32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2:36" s="72" customFormat="1" ht="28" x14ac:dyDescent="0.2">
      <c r="B20" s="51" t="s">
        <v>19</v>
      </c>
      <c r="C20" s="51" t="s">
        <v>19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 t="s">
        <v>71</v>
      </c>
      <c r="U20" s="51" t="s">
        <v>71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71"/>
      <c r="AI20" s="71"/>
      <c r="AJ20" s="51"/>
    </row>
    <row r="21" spans="2:36" s="72" customFormat="1" ht="30" customHeight="1" x14ac:dyDescent="0.2">
      <c r="B21" s="57" t="s">
        <v>53</v>
      </c>
      <c r="C21" s="57" t="s">
        <v>19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 t="s">
        <v>71</v>
      </c>
      <c r="U21" s="57" t="s">
        <v>71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2:36" s="72" customFormat="1" ht="32" customHeight="1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2:36" s="72" customFormat="1" ht="27" customHeight="1" x14ac:dyDescent="0.2">
      <c r="B23" s="57" t="s">
        <v>54</v>
      </c>
      <c r="C23" s="57" t="s">
        <v>16</v>
      </c>
      <c r="D23" s="57"/>
      <c r="E23" s="57"/>
      <c r="F23" s="57"/>
      <c r="G23" s="57"/>
      <c r="H23" s="57"/>
      <c r="I23" s="69"/>
      <c r="J23" s="69"/>
      <c r="K23" s="57"/>
      <c r="L23" s="57"/>
      <c r="M23" s="57"/>
      <c r="N23" s="57"/>
      <c r="O23" s="57"/>
      <c r="P23" s="57"/>
      <c r="Q23" s="57"/>
      <c r="R23" s="57"/>
      <c r="S23" s="57"/>
      <c r="T23" s="57" t="s">
        <v>71</v>
      </c>
      <c r="U23" s="57" t="s">
        <v>71</v>
      </c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2:36" s="72" customFormat="1" ht="24" customHeight="1" x14ac:dyDescent="0.2">
      <c r="B24" s="57"/>
      <c r="C24" s="57"/>
      <c r="D24" s="57"/>
      <c r="E24" s="57"/>
      <c r="F24" s="57"/>
      <c r="G24" s="57"/>
      <c r="H24" s="57"/>
      <c r="I24" s="70"/>
      <c r="J24" s="70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2:36" s="72" customFormat="1" ht="38" customHeight="1" x14ac:dyDescent="0.2">
      <c r="B25" s="71" t="s">
        <v>17</v>
      </c>
      <c r="C25" s="71" t="s">
        <v>29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 t="s">
        <v>71</v>
      </c>
      <c r="U25" s="51" t="s">
        <v>71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</row>
    <row r="26" spans="2:36" s="72" customFormat="1" ht="36.5" customHeight="1" x14ac:dyDescent="0.2">
      <c r="B26" s="71" t="s">
        <v>79</v>
      </c>
      <c r="C26" s="71" t="s">
        <v>79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 t="s">
        <v>71</v>
      </c>
      <c r="U26" s="51" t="s">
        <v>71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</row>
    <row r="27" spans="2:36" ht="17" customHeight="1" x14ac:dyDescent="0.2">
      <c r="B27" s="44" t="s">
        <v>33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2:36" s="72" customFormat="1" ht="15" customHeight="1" x14ac:dyDescent="0.2">
      <c r="B28" s="76" t="s">
        <v>15</v>
      </c>
      <c r="C28" s="51" t="s">
        <v>46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51" t="s">
        <v>71</v>
      </c>
      <c r="AA28" s="74"/>
      <c r="AB28" s="57" t="s">
        <v>71</v>
      </c>
      <c r="AC28" s="51"/>
      <c r="AD28" s="51"/>
      <c r="AE28" s="51"/>
      <c r="AF28" s="51"/>
      <c r="AG28" s="51"/>
      <c r="AH28" s="51"/>
      <c r="AI28" s="51"/>
      <c r="AJ28" s="51"/>
    </row>
    <row r="29" spans="2:36" s="72" customFormat="1" x14ac:dyDescent="0.2">
      <c r="B29" s="76"/>
      <c r="C29" s="51" t="s">
        <v>47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51"/>
      <c r="AA29" s="51" t="s">
        <v>71</v>
      </c>
      <c r="AB29" s="57"/>
      <c r="AC29" s="51"/>
      <c r="AD29" s="51"/>
      <c r="AE29" s="51"/>
      <c r="AF29" s="51"/>
      <c r="AG29" s="51"/>
      <c r="AH29" s="51"/>
      <c r="AI29" s="51"/>
      <c r="AJ29" s="51"/>
    </row>
    <row r="30" spans="2:36" s="72" customFormat="1" ht="117" customHeight="1" x14ac:dyDescent="0.2">
      <c r="B30" s="76" t="s">
        <v>35</v>
      </c>
      <c r="C30" s="51" t="s">
        <v>44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77"/>
      <c r="W30" s="77"/>
      <c r="X30" s="77"/>
      <c r="Y30" s="16"/>
      <c r="Z30" s="51"/>
      <c r="AA30" s="51" t="s">
        <v>71</v>
      </c>
      <c r="AB30" s="78"/>
      <c r="AC30" s="51"/>
      <c r="AD30" s="51"/>
      <c r="AE30" s="51"/>
      <c r="AF30" s="51"/>
      <c r="AG30" s="51"/>
      <c r="AH30" s="51"/>
      <c r="AI30" s="51"/>
      <c r="AJ30" s="51"/>
    </row>
    <row r="31" spans="2:36" s="72" customFormat="1" ht="128.5" customHeight="1" x14ac:dyDescent="0.2">
      <c r="B31" s="76"/>
      <c r="C31" s="51" t="s">
        <v>45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51"/>
      <c r="W31" s="77"/>
      <c r="X31" s="77"/>
      <c r="Y31" s="16"/>
      <c r="Z31" s="51"/>
      <c r="AA31" s="51"/>
      <c r="AB31" s="51" t="s">
        <v>71</v>
      </c>
      <c r="AC31" s="51"/>
      <c r="AD31" s="51"/>
      <c r="AE31" s="51"/>
      <c r="AF31" s="51"/>
      <c r="AG31" s="51"/>
      <c r="AH31" s="51"/>
      <c r="AI31" s="51"/>
      <c r="AJ31" s="51"/>
    </row>
    <row r="32" spans="2:36" s="72" customFormat="1" ht="32.5" customHeight="1" x14ac:dyDescent="0.2">
      <c r="B32" s="71" t="s">
        <v>7</v>
      </c>
      <c r="C32" s="51" t="s">
        <v>9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 t="s">
        <v>71</v>
      </c>
      <c r="AB32" s="51" t="s">
        <v>71</v>
      </c>
      <c r="AC32" s="51"/>
      <c r="AD32" s="51"/>
      <c r="AE32" s="51"/>
      <c r="AF32" s="51"/>
      <c r="AG32" s="51"/>
      <c r="AH32" s="51"/>
      <c r="AI32" s="51"/>
      <c r="AJ32" s="51"/>
    </row>
    <row r="33" spans="2:36" s="72" customFormat="1" ht="38.5" customHeight="1" x14ac:dyDescent="0.2">
      <c r="B33" s="51" t="s">
        <v>24</v>
      </c>
      <c r="C33" s="51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 t="s">
        <v>71</v>
      </c>
      <c r="AB33" s="51" t="s">
        <v>71</v>
      </c>
      <c r="AC33" s="51"/>
      <c r="AD33" s="51"/>
      <c r="AE33" s="51"/>
      <c r="AF33" s="51"/>
      <c r="AG33" s="51"/>
      <c r="AH33" s="51"/>
      <c r="AI33" s="51"/>
      <c r="AJ33" s="51"/>
    </row>
    <row r="34" spans="2:36" s="72" customFormat="1" ht="31.25" customHeight="1" x14ac:dyDescent="0.2">
      <c r="B34" s="51" t="s">
        <v>18</v>
      </c>
      <c r="C34" s="51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 t="s">
        <v>71</v>
      </c>
      <c r="AB34" s="51" t="s">
        <v>71</v>
      </c>
      <c r="AC34" s="51"/>
      <c r="AD34" s="51"/>
      <c r="AE34" s="51"/>
      <c r="AF34" s="51"/>
      <c r="AG34" s="51"/>
      <c r="AH34" s="51"/>
      <c r="AI34" s="51"/>
      <c r="AJ34" s="51"/>
    </row>
    <row r="35" spans="2:36" ht="17" customHeight="1" x14ac:dyDescent="0.2">
      <c r="B35" s="42" t="s">
        <v>34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2:36" ht="33" customHeight="1" x14ac:dyDescent="0.2">
      <c r="B36" s="49" t="s">
        <v>13</v>
      </c>
      <c r="C36" s="47" t="s">
        <v>13</v>
      </c>
      <c r="D36" s="47"/>
      <c r="E36" s="47"/>
      <c r="F36" s="47"/>
      <c r="G36" s="47"/>
      <c r="H36" s="47"/>
      <c r="I36" s="48"/>
      <c r="J36" s="48"/>
      <c r="K36" s="47"/>
      <c r="L36" s="47"/>
      <c r="M36" s="47"/>
      <c r="N36" s="47"/>
      <c r="O36" s="47"/>
      <c r="P36" s="48"/>
      <c r="Q36" s="48"/>
      <c r="R36" s="47"/>
      <c r="S36" s="47"/>
      <c r="T36" s="47"/>
      <c r="U36" s="47"/>
      <c r="V36" s="47"/>
      <c r="W36" s="48"/>
      <c r="X36" s="48"/>
      <c r="Y36" s="47"/>
      <c r="Z36" s="47"/>
      <c r="AA36" s="47"/>
      <c r="AB36" s="47"/>
      <c r="AC36" s="47"/>
      <c r="AD36" s="48"/>
      <c r="AE36" s="48"/>
      <c r="AF36" s="47"/>
      <c r="AG36" s="47"/>
      <c r="AH36" s="47" t="s">
        <v>71</v>
      </c>
      <c r="AI36" s="47" t="s">
        <v>71</v>
      </c>
      <c r="AJ36" s="47"/>
    </row>
    <row r="37" spans="2:36" ht="35.5" customHeight="1" x14ac:dyDescent="0.2">
      <c r="B37" s="46" t="s">
        <v>20</v>
      </c>
      <c r="C37" s="46" t="s">
        <v>20</v>
      </c>
      <c r="D37" s="46"/>
      <c r="E37" s="46"/>
      <c r="F37" s="46"/>
      <c r="G37" s="46"/>
      <c r="H37" s="46"/>
      <c r="I37" s="48"/>
      <c r="J37" s="48"/>
      <c r="K37" s="46"/>
      <c r="L37" s="46"/>
      <c r="M37" s="46"/>
      <c r="N37" s="46"/>
      <c r="O37" s="46"/>
      <c r="P37" s="48"/>
      <c r="Q37" s="48"/>
      <c r="R37" s="46"/>
      <c r="S37" s="46"/>
      <c r="T37" s="46"/>
      <c r="U37" s="46"/>
      <c r="V37" s="46"/>
      <c r="W37" s="48"/>
      <c r="X37" s="48"/>
      <c r="Y37" s="46"/>
      <c r="Z37" s="46"/>
      <c r="AA37" s="46"/>
      <c r="AB37" s="46"/>
      <c r="AC37" s="46"/>
      <c r="AD37" s="48"/>
      <c r="AE37" s="48"/>
      <c r="AF37" s="46"/>
      <c r="AG37" s="46"/>
      <c r="AH37" s="46" t="s">
        <v>71</v>
      </c>
      <c r="AI37" s="46" t="s">
        <v>71</v>
      </c>
      <c r="AJ37" s="46"/>
    </row>
    <row r="38" spans="2:36" ht="34.25" customHeight="1" x14ac:dyDescent="0.2">
      <c r="B38" s="49" t="s">
        <v>14</v>
      </c>
      <c r="C38" s="47" t="s">
        <v>27</v>
      </c>
      <c r="D38" s="47"/>
      <c r="E38" s="47"/>
      <c r="F38" s="47"/>
      <c r="G38" s="47"/>
      <c r="H38" s="47"/>
      <c r="I38" s="48"/>
      <c r="J38" s="48"/>
      <c r="K38" s="47"/>
      <c r="L38" s="47"/>
      <c r="M38" s="47"/>
      <c r="N38" s="47"/>
      <c r="O38" s="47"/>
      <c r="P38" s="48"/>
      <c r="Q38" s="48"/>
      <c r="R38" s="47"/>
      <c r="S38" s="47"/>
      <c r="T38" s="47"/>
      <c r="U38" s="47"/>
      <c r="V38" s="47"/>
      <c r="W38" s="48"/>
      <c r="X38" s="48"/>
      <c r="Y38" s="47"/>
      <c r="Z38" s="47"/>
      <c r="AA38" s="47"/>
      <c r="AB38" s="47"/>
      <c r="AC38" s="47"/>
      <c r="AD38" s="48"/>
      <c r="AE38" s="48"/>
      <c r="AF38" s="47"/>
      <c r="AG38" s="47"/>
      <c r="AH38" s="47"/>
      <c r="AI38" s="47" t="s">
        <v>71</v>
      </c>
      <c r="AJ38" s="47" t="s">
        <v>71</v>
      </c>
    </row>
    <row r="39" spans="2:36" ht="66" customHeight="1" x14ac:dyDescent="0.2">
      <c r="B39" s="52" t="s">
        <v>12</v>
      </c>
      <c r="C39" s="47" t="s">
        <v>48</v>
      </c>
      <c r="D39" s="8"/>
      <c r="E39" s="8"/>
      <c r="F39" s="8"/>
      <c r="G39" s="8"/>
      <c r="H39" s="8"/>
      <c r="I39" s="21"/>
      <c r="J39" s="21"/>
      <c r="K39" s="8"/>
      <c r="L39" s="8"/>
      <c r="M39" s="8"/>
      <c r="N39" s="8"/>
      <c r="O39" s="8"/>
      <c r="P39" s="21"/>
      <c r="Q39" s="21"/>
      <c r="R39" s="8"/>
      <c r="S39" s="8"/>
      <c r="T39" s="8"/>
      <c r="U39" s="8"/>
      <c r="V39" s="8"/>
      <c r="W39" s="21"/>
      <c r="X39" s="21"/>
      <c r="Y39" s="8"/>
      <c r="Z39" s="8"/>
      <c r="AA39" s="8"/>
      <c r="AB39" s="8"/>
      <c r="AC39" s="47"/>
      <c r="AD39" s="48"/>
      <c r="AE39" s="48"/>
      <c r="AF39" s="47"/>
      <c r="AG39" s="47" t="s">
        <v>71</v>
      </c>
      <c r="AH39" s="47"/>
      <c r="AI39" s="52" t="s">
        <v>71</v>
      </c>
      <c r="AJ39" s="47"/>
    </row>
    <row r="40" spans="2:36" ht="67.25" customHeight="1" x14ac:dyDescent="0.2">
      <c r="B40" s="52"/>
      <c r="C40" s="47" t="s">
        <v>49</v>
      </c>
      <c r="D40" s="8"/>
      <c r="E40" s="8"/>
      <c r="F40" s="8"/>
      <c r="G40" s="8"/>
      <c r="H40" s="8"/>
      <c r="I40" s="21"/>
      <c r="J40" s="21"/>
      <c r="K40" s="8"/>
      <c r="L40" s="8"/>
      <c r="M40" s="8"/>
      <c r="N40" s="8"/>
      <c r="O40" s="8"/>
      <c r="P40" s="21"/>
      <c r="Q40" s="21"/>
      <c r="R40" s="8"/>
      <c r="S40" s="8"/>
      <c r="T40" s="8"/>
      <c r="U40" s="8"/>
      <c r="V40" s="8"/>
      <c r="W40" s="21"/>
      <c r="X40" s="21"/>
      <c r="Y40" s="8"/>
      <c r="Z40" s="8"/>
      <c r="AA40" s="8"/>
      <c r="AB40" s="8"/>
      <c r="AC40" s="47"/>
      <c r="AD40" s="48"/>
      <c r="AE40" s="48"/>
      <c r="AF40" s="47"/>
      <c r="AG40" s="47"/>
      <c r="AH40" s="47" t="s">
        <v>71</v>
      </c>
      <c r="AI40" s="52"/>
      <c r="AJ40" s="47"/>
    </row>
    <row r="41" spans="2:36" x14ac:dyDescent="0.2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</sheetData>
  <mergeCells count="84">
    <mergeCell ref="N17:N18"/>
    <mergeCell ref="AI21:AI22"/>
    <mergeCell ref="AC21:AC22"/>
    <mergeCell ref="AJ21:AJ22"/>
    <mergeCell ref="AD21:AD22"/>
    <mergeCell ref="AG23:AG24"/>
    <mergeCell ref="AH23:AH24"/>
    <mergeCell ref="AG21:AG22"/>
    <mergeCell ref="P21:P22"/>
    <mergeCell ref="L21:L22"/>
    <mergeCell ref="M21:M22"/>
    <mergeCell ref="N21:N22"/>
    <mergeCell ref="O21:O22"/>
    <mergeCell ref="B7:B8"/>
    <mergeCell ref="D2:E2"/>
    <mergeCell ref="B1:AJ1"/>
    <mergeCell ref="B2:B3"/>
    <mergeCell ref="C2:C3"/>
    <mergeCell ref="B5:B6"/>
    <mergeCell ref="F2:AJ2"/>
    <mergeCell ref="AJ23:AJ24"/>
    <mergeCell ref="AB28:AB29"/>
    <mergeCell ref="W21:W22"/>
    <mergeCell ref="X21:X22"/>
    <mergeCell ref="S21:S22"/>
    <mergeCell ref="T21:T22"/>
    <mergeCell ref="U21:U22"/>
    <mergeCell ref="V21:V22"/>
    <mergeCell ref="Y23:Y24"/>
    <mergeCell ref="Z23:Z24"/>
    <mergeCell ref="AA23:AA24"/>
    <mergeCell ref="W23:W24"/>
    <mergeCell ref="X23:X24"/>
    <mergeCell ref="AB23:AB24"/>
    <mergeCell ref="T23:T24"/>
    <mergeCell ref="U23:U24"/>
    <mergeCell ref="B39:B40"/>
    <mergeCell ref="L23:L24"/>
    <mergeCell ref="M23:M24"/>
    <mergeCell ref="N23:N24"/>
    <mergeCell ref="O23:O24"/>
    <mergeCell ref="AE21:AE22"/>
    <mergeCell ref="AF21:AF22"/>
    <mergeCell ref="R21:R22"/>
    <mergeCell ref="Q21:Q22"/>
    <mergeCell ref="AI39:AI40"/>
    <mergeCell ref="AI23:AI24"/>
    <mergeCell ref="AH21:AH22"/>
    <mergeCell ref="AC23:AC24"/>
    <mergeCell ref="Q23:Q24"/>
    <mergeCell ref="R23:R24"/>
    <mergeCell ref="S23:S24"/>
    <mergeCell ref="Y21:Y22"/>
    <mergeCell ref="Z21:Z22"/>
    <mergeCell ref="AA21:AA22"/>
    <mergeCell ref="AB21:AB22"/>
    <mergeCell ref="V23:V24"/>
    <mergeCell ref="C21:C22"/>
    <mergeCell ref="K23:K24"/>
    <mergeCell ref="I21:I22"/>
    <mergeCell ref="J21:J22"/>
    <mergeCell ref="K21:K22"/>
    <mergeCell ref="F21:F22"/>
    <mergeCell ref="G21:G22"/>
    <mergeCell ref="H21:H22"/>
    <mergeCell ref="C23:C24"/>
    <mergeCell ref="D21:D22"/>
    <mergeCell ref="E21:E22"/>
    <mergeCell ref="B17:B18"/>
    <mergeCell ref="B30:B31"/>
    <mergeCell ref="B28:B29"/>
    <mergeCell ref="B21:B22"/>
    <mergeCell ref="B23:B24"/>
    <mergeCell ref="I23:I24"/>
    <mergeCell ref="J23:J24"/>
    <mergeCell ref="AE23:AE24"/>
    <mergeCell ref="AF23:AF24"/>
    <mergeCell ref="AD23:AD24"/>
    <mergeCell ref="P23:P24"/>
    <mergeCell ref="D23:D24"/>
    <mergeCell ref="E23:E24"/>
    <mergeCell ref="F23:F24"/>
    <mergeCell ref="G23:G24"/>
    <mergeCell ref="H23:H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Q23"/>
  <sheetViews>
    <sheetView topLeftCell="C1" workbookViewId="0">
      <selection activeCell="AQ18" sqref="AQ18"/>
    </sheetView>
  </sheetViews>
  <sheetFormatPr baseColWidth="10" defaultRowHeight="15" x14ac:dyDescent="0.2"/>
  <cols>
    <col min="1" max="1" width="3.6640625" customWidth="1"/>
    <col min="2" max="2" width="14.6640625" customWidth="1"/>
    <col min="3" max="3" width="22.5" customWidth="1"/>
    <col min="4" max="4" width="14.5" customWidth="1"/>
    <col min="5" max="5" width="16.6640625" customWidth="1"/>
    <col min="6" max="10" width="16.6640625" hidden="1" customWidth="1"/>
    <col min="11" max="11" width="4.1640625" customWidth="1"/>
    <col min="12" max="17" width="4.5" customWidth="1"/>
    <col min="18" max="29" width="4.33203125" customWidth="1"/>
    <col min="30" max="35" width="4.1640625" customWidth="1"/>
    <col min="36" max="43" width="3.6640625" customWidth="1"/>
  </cols>
  <sheetData>
    <row r="1" spans="2:43" ht="34.5" customHeight="1" x14ac:dyDescent="0.2">
      <c r="B1" s="66" t="s">
        <v>72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</row>
    <row r="2" spans="2:43" ht="34.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41" t="s">
        <v>76</v>
      </c>
      <c r="M2" s="41" t="s">
        <v>77</v>
      </c>
      <c r="N2" s="41" t="s">
        <v>78</v>
      </c>
      <c r="O2" s="38"/>
      <c r="P2" s="38"/>
      <c r="Q2" s="38"/>
      <c r="R2" s="38"/>
      <c r="S2" s="41" t="s">
        <v>76</v>
      </c>
      <c r="T2" s="41" t="s">
        <v>77</v>
      </c>
      <c r="U2" s="41" t="s">
        <v>78</v>
      </c>
      <c r="V2" s="38"/>
      <c r="W2" s="38"/>
      <c r="X2" s="38"/>
      <c r="Y2" s="38"/>
      <c r="Z2" s="41" t="s">
        <v>76</v>
      </c>
      <c r="AA2" s="41" t="s">
        <v>77</v>
      </c>
      <c r="AB2" s="41" t="s">
        <v>78</v>
      </c>
      <c r="AC2" s="38"/>
      <c r="AD2" s="38"/>
      <c r="AE2" s="38"/>
      <c r="AF2" s="38"/>
      <c r="AG2" s="41" t="s">
        <v>76</v>
      </c>
      <c r="AH2" s="41" t="s">
        <v>77</v>
      </c>
      <c r="AI2" s="41" t="s">
        <v>78</v>
      </c>
      <c r="AJ2" s="38"/>
      <c r="AK2" s="38"/>
      <c r="AL2" s="38"/>
      <c r="AM2" s="38"/>
      <c r="AN2" s="41" t="s">
        <v>76</v>
      </c>
      <c r="AO2" s="41" t="s">
        <v>77</v>
      </c>
      <c r="AP2" s="41" t="s">
        <v>78</v>
      </c>
      <c r="AQ2" s="38"/>
    </row>
    <row r="3" spans="2:43" ht="26.25" customHeight="1" x14ac:dyDescent="0.2">
      <c r="B3" s="1" t="s">
        <v>0</v>
      </c>
      <c r="C3" s="1" t="s">
        <v>3</v>
      </c>
      <c r="D3" s="1" t="s">
        <v>36</v>
      </c>
      <c r="E3" s="1" t="s">
        <v>50</v>
      </c>
      <c r="F3" s="1" t="s">
        <v>73</v>
      </c>
      <c r="G3" s="67" t="s">
        <v>74</v>
      </c>
      <c r="H3" s="68"/>
      <c r="I3" s="67" t="s">
        <v>75</v>
      </c>
      <c r="J3" s="68"/>
      <c r="K3" s="1" t="s">
        <v>70</v>
      </c>
      <c r="L3" s="1" t="s">
        <v>65</v>
      </c>
      <c r="M3" s="1" t="s">
        <v>65</v>
      </c>
      <c r="N3" s="1" t="s">
        <v>66</v>
      </c>
      <c r="O3" s="1" t="s">
        <v>67</v>
      </c>
      <c r="P3" s="19" t="s">
        <v>68</v>
      </c>
      <c r="Q3" s="19" t="s">
        <v>69</v>
      </c>
      <c r="R3" s="1" t="s">
        <v>70</v>
      </c>
      <c r="S3" s="1" t="s">
        <v>65</v>
      </c>
      <c r="T3" s="1" t="s">
        <v>65</v>
      </c>
      <c r="U3" s="1" t="s">
        <v>66</v>
      </c>
      <c r="V3" s="1" t="s">
        <v>67</v>
      </c>
      <c r="W3" s="19" t="s">
        <v>68</v>
      </c>
      <c r="X3" s="19" t="s">
        <v>69</v>
      </c>
      <c r="Y3" s="1" t="s">
        <v>70</v>
      </c>
      <c r="Z3" s="1" t="s">
        <v>65</v>
      </c>
      <c r="AA3" s="1" t="s">
        <v>65</v>
      </c>
      <c r="AB3" s="1" t="s">
        <v>66</v>
      </c>
      <c r="AC3" s="1" t="s">
        <v>67</v>
      </c>
      <c r="AD3" s="19" t="s">
        <v>68</v>
      </c>
      <c r="AE3" s="19" t="s">
        <v>69</v>
      </c>
      <c r="AF3" s="1" t="s">
        <v>70</v>
      </c>
      <c r="AG3" s="1" t="s">
        <v>65</v>
      </c>
      <c r="AH3" s="1" t="s">
        <v>65</v>
      </c>
      <c r="AI3" s="1" t="s">
        <v>66</v>
      </c>
      <c r="AJ3" s="1" t="s">
        <v>67</v>
      </c>
      <c r="AK3" s="19" t="s">
        <v>68</v>
      </c>
      <c r="AL3" s="19" t="s">
        <v>69</v>
      </c>
      <c r="AM3" s="1" t="s">
        <v>70</v>
      </c>
      <c r="AN3" s="1" t="s">
        <v>65</v>
      </c>
      <c r="AO3" s="1" t="s">
        <v>65</v>
      </c>
      <c r="AP3" s="1" t="s">
        <v>66</v>
      </c>
      <c r="AQ3" s="1" t="s">
        <v>67</v>
      </c>
    </row>
    <row r="4" spans="2:43" ht="33.5" customHeight="1" x14ac:dyDescent="0.2">
      <c r="B4" s="6" t="s">
        <v>30</v>
      </c>
      <c r="C4" s="9"/>
      <c r="D4" s="9"/>
      <c r="E4" s="9"/>
      <c r="F4" s="9"/>
      <c r="G4" s="29" t="e">
        <f>+#REF!</f>
        <v>#REF!</v>
      </c>
      <c r="H4" s="29" t="e">
        <f>+#REF!</f>
        <v>#REF!</v>
      </c>
      <c r="I4" s="29" t="e">
        <f>+#REF!</f>
        <v>#REF!</v>
      </c>
      <c r="J4" s="29" t="e">
        <f>+#REF!</f>
        <v>#REF!</v>
      </c>
      <c r="K4" s="9">
        <v>27</v>
      </c>
      <c r="L4" s="9">
        <v>28</v>
      </c>
      <c r="M4" s="9">
        <v>1</v>
      </c>
      <c r="N4" s="9">
        <v>2</v>
      </c>
      <c r="O4" s="9">
        <v>3</v>
      </c>
      <c r="P4" s="20">
        <v>4</v>
      </c>
      <c r="Q4" s="20">
        <v>5</v>
      </c>
      <c r="R4" s="9">
        <v>6</v>
      </c>
      <c r="S4" s="9">
        <v>7</v>
      </c>
      <c r="T4" s="9">
        <v>8</v>
      </c>
      <c r="U4" s="9">
        <v>9</v>
      </c>
      <c r="V4" s="9">
        <v>10</v>
      </c>
      <c r="W4" s="20">
        <v>11</v>
      </c>
      <c r="X4" s="20">
        <v>12</v>
      </c>
      <c r="Y4" s="9">
        <v>13</v>
      </c>
      <c r="Z4" s="9">
        <v>14</v>
      </c>
      <c r="AA4" s="9">
        <v>15</v>
      </c>
      <c r="AB4" s="9">
        <v>16</v>
      </c>
      <c r="AC4" s="9">
        <v>17</v>
      </c>
      <c r="AD4" s="20">
        <v>18</v>
      </c>
      <c r="AE4" s="20">
        <v>19</v>
      </c>
      <c r="AF4" s="9">
        <v>20</v>
      </c>
      <c r="AG4" s="9">
        <v>21</v>
      </c>
      <c r="AH4" s="9">
        <v>22</v>
      </c>
      <c r="AI4" s="9">
        <v>23</v>
      </c>
      <c r="AJ4" s="9">
        <v>24</v>
      </c>
      <c r="AK4" s="20">
        <v>25</v>
      </c>
      <c r="AL4" s="20">
        <v>26</v>
      </c>
      <c r="AM4" s="9">
        <v>27</v>
      </c>
      <c r="AN4" s="9">
        <v>28</v>
      </c>
      <c r="AO4" s="9">
        <v>29</v>
      </c>
      <c r="AP4" s="9">
        <v>30</v>
      </c>
      <c r="AQ4" s="9">
        <v>31</v>
      </c>
    </row>
    <row r="5" spans="2:43" ht="116" customHeight="1" x14ac:dyDescent="0.2">
      <c r="B5" s="62" t="s">
        <v>1</v>
      </c>
      <c r="C5" s="2" t="s">
        <v>38</v>
      </c>
      <c r="D5" s="2">
        <v>11</v>
      </c>
      <c r="E5" s="8" t="s">
        <v>51</v>
      </c>
      <c r="F5" s="2" t="e">
        <f>+D5*#REF!</f>
        <v>#REF!</v>
      </c>
      <c r="G5" s="2">
        <f>+D5*4</f>
        <v>44</v>
      </c>
      <c r="H5" s="2">
        <f>+D5*1</f>
        <v>11</v>
      </c>
      <c r="I5" s="2">
        <f>+((1*2)+(10*3))</f>
        <v>32</v>
      </c>
      <c r="J5" s="2">
        <f>+D5*4</f>
        <v>44</v>
      </c>
      <c r="K5" s="18"/>
      <c r="L5" s="2" t="s">
        <v>71</v>
      </c>
      <c r="M5" s="2"/>
      <c r="N5" s="62" t="s">
        <v>71</v>
      </c>
      <c r="O5" s="18"/>
      <c r="P5" s="21"/>
      <c r="Q5" s="21"/>
      <c r="R5" s="8"/>
      <c r="S5" s="8"/>
      <c r="T5" s="8"/>
      <c r="U5" s="8"/>
      <c r="V5" s="8"/>
      <c r="W5" s="21"/>
      <c r="X5" s="21"/>
      <c r="Y5" s="8"/>
      <c r="Z5" s="8"/>
      <c r="AA5" s="8"/>
      <c r="AB5" s="8"/>
      <c r="AC5" s="8"/>
      <c r="AD5" s="21"/>
      <c r="AE5" s="21"/>
      <c r="AF5" s="8"/>
      <c r="AG5" s="8"/>
      <c r="AH5" s="8"/>
      <c r="AI5" s="8"/>
      <c r="AJ5" s="2"/>
      <c r="AK5" s="20"/>
      <c r="AL5" s="20"/>
      <c r="AM5" s="2"/>
      <c r="AN5" s="2"/>
      <c r="AO5" s="2"/>
      <c r="AP5" s="2"/>
      <c r="AQ5" s="2"/>
    </row>
    <row r="6" spans="2:43" ht="107.5" customHeight="1" x14ac:dyDescent="0.2">
      <c r="B6" s="63"/>
      <c r="C6" s="2" t="s">
        <v>39</v>
      </c>
      <c r="D6" s="2">
        <v>10</v>
      </c>
      <c r="E6" s="8" t="s">
        <v>52</v>
      </c>
      <c r="F6" s="2" t="e">
        <f>+D6*#REF!</f>
        <v>#REF!</v>
      </c>
      <c r="G6" s="2">
        <f t="shared" ref="G6:G10" si="0">+D6*4</f>
        <v>40</v>
      </c>
      <c r="H6" s="2">
        <f t="shared" ref="H6:H22" si="1">+D6*1</f>
        <v>10</v>
      </c>
      <c r="I6" s="2">
        <f>+((1*2)+(9*3))</f>
        <v>29</v>
      </c>
      <c r="J6" s="2">
        <f t="shared" ref="J6:J10" si="2">+D6*4</f>
        <v>40</v>
      </c>
      <c r="K6" s="18"/>
      <c r="L6" s="18"/>
      <c r="M6" s="2" t="s">
        <v>71</v>
      </c>
      <c r="N6" s="63"/>
      <c r="O6" s="2"/>
      <c r="P6" s="21"/>
      <c r="Q6" s="21"/>
      <c r="R6" s="8"/>
      <c r="S6" s="8"/>
      <c r="T6" s="8"/>
      <c r="U6" s="8"/>
      <c r="V6" s="8"/>
      <c r="W6" s="21"/>
      <c r="X6" s="21"/>
      <c r="Y6" s="8"/>
      <c r="Z6" s="8"/>
      <c r="AA6" s="8"/>
      <c r="AB6" s="8"/>
      <c r="AC6" s="8"/>
      <c r="AD6" s="21"/>
      <c r="AE6" s="21"/>
      <c r="AF6" s="8"/>
      <c r="AG6" s="8"/>
      <c r="AH6" s="8"/>
      <c r="AI6" s="8"/>
      <c r="AJ6" s="2"/>
      <c r="AK6" s="20"/>
      <c r="AL6" s="20"/>
      <c r="AM6" s="2"/>
      <c r="AN6" s="2"/>
      <c r="AO6" s="2"/>
      <c r="AP6" s="2"/>
      <c r="AQ6" s="2"/>
    </row>
    <row r="7" spans="2:43" ht="17" customHeight="1" x14ac:dyDescent="0.2">
      <c r="B7" s="69" t="s">
        <v>2</v>
      </c>
      <c r="C7" s="15" t="s">
        <v>40</v>
      </c>
      <c r="D7" s="15">
        <v>7</v>
      </c>
      <c r="E7" s="2"/>
      <c r="F7" s="2">
        <f>+D7*4</f>
        <v>28</v>
      </c>
      <c r="G7" s="2">
        <f t="shared" si="0"/>
        <v>28</v>
      </c>
      <c r="H7" s="2">
        <f>+D7*1</f>
        <v>7</v>
      </c>
      <c r="I7" s="2">
        <f>+((1*2)+(6*3))</f>
        <v>20</v>
      </c>
      <c r="J7" s="2">
        <f t="shared" si="2"/>
        <v>28</v>
      </c>
      <c r="K7" s="2"/>
      <c r="L7" s="2" t="s">
        <v>71</v>
      </c>
      <c r="N7" s="62" t="s">
        <v>71</v>
      </c>
      <c r="O7" s="2"/>
      <c r="P7" s="20"/>
      <c r="Q7" s="20"/>
      <c r="R7" s="2"/>
      <c r="S7" s="2"/>
      <c r="T7" s="2"/>
      <c r="U7" s="2"/>
      <c r="V7" s="2"/>
      <c r="W7" s="20"/>
      <c r="X7" s="20"/>
      <c r="Y7" s="2"/>
      <c r="Z7" s="2"/>
      <c r="AA7" s="2"/>
      <c r="AB7" s="2"/>
      <c r="AC7" s="2"/>
      <c r="AD7" s="20"/>
      <c r="AE7" s="20"/>
      <c r="AF7" s="2"/>
      <c r="AG7" s="2"/>
      <c r="AH7" s="2"/>
      <c r="AI7" s="2"/>
      <c r="AJ7" s="2"/>
      <c r="AK7" s="20"/>
      <c r="AL7" s="20"/>
      <c r="AM7" s="2"/>
      <c r="AN7" s="2"/>
      <c r="AO7" s="2"/>
      <c r="AP7" s="2"/>
      <c r="AQ7" s="2"/>
    </row>
    <row r="8" spans="2:43" ht="17" customHeight="1" x14ac:dyDescent="0.2">
      <c r="B8" s="70"/>
      <c r="C8" s="15" t="s">
        <v>41</v>
      </c>
      <c r="D8" s="15">
        <v>7</v>
      </c>
      <c r="E8" s="2"/>
      <c r="F8" s="2">
        <f t="shared" ref="F8:F22" si="3">+D8*4</f>
        <v>28</v>
      </c>
      <c r="G8" s="2">
        <f t="shared" si="0"/>
        <v>28</v>
      </c>
      <c r="H8" s="2">
        <f t="shared" si="1"/>
        <v>7</v>
      </c>
      <c r="I8" s="2">
        <f>+((1*2)+(6*3))</f>
        <v>20</v>
      </c>
      <c r="J8" s="2">
        <f t="shared" si="2"/>
        <v>28</v>
      </c>
      <c r="K8" s="2"/>
      <c r="L8" s="2"/>
      <c r="M8" s="2" t="s">
        <v>71</v>
      </c>
      <c r="N8" s="63"/>
      <c r="O8" s="2"/>
      <c r="P8" s="20"/>
      <c r="Q8" s="20"/>
      <c r="R8" s="2"/>
      <c r="S8" s="2"/>
      <c r="T8" s="2"/>
      <c r="U8" s="2"/>
      <c r="V8" s="2"/>
      <c r="W8" s="20"/>
      <c r="X8" s="20"/>
      <c r="Y8" s="2"/>
      <c r="Z8" s="2"/>
      <c r="AA8" s="2"/>
      <c r="AB8" s="2"/>
      <c r="AC8" s="2"/>
      <c r="AD8" s="20"/>
      <c r="AE8" s="20"/>
      <c r="AF8" s="2"/>
      <c r="AG8" s="2"/>
      <c r="AH8" s="2"/>
      <c r="AI8" s="2"/>
      <c r="AJ8" s="2"/>
      <c r="AK8" s="20"/>
      <c r="AL8" s="20"/>
      <c r="AM8" s="2"/>
      <c r="AN8" s="2"/>
      <c r="AO8" s="2"/>
      <c r="AP8" s="2"/>
      <c r="AQ8" s="2"/>
    </row>
    <row r="9" spans="2:43" ht="26.5" customHeight="1" x14ac:dyDescent="0.2">
      <c r="B9" s="58" t="s">
        <v>8</v>
      </c>
      <c r="C9" s="37" t="s">
        <v>28</v>
      </c>
      <c r="D9" s="37">
        <v>2</v>
      </c>
      <c r="E9" s="8" t="s">
        <v>55</v>
      </c>
      <c r="F9" s="2">
        <f t="shared" si="3"/>
        <v>8</v>
      </c>
      <c r="G9" s="2">
        <f t="shared" si="0"/>
        <v>8</v>
      </c>
      <c r="H9" s="2">
        <f t="shared" si="1"/>
        <v>2</v>
      </c>
      <c r="I9" s="2">
        <f>+((1*2)+(1*3))</f>
        <v>5</v>
      </c>
      <c r="J9" s="2">
        <f t="shared" si="2"/>
        <v>8</v>
      </c>
      <c r="K9" s="2" t="s">
        <v>71</v>
      </c>
      <c r="L9" s="2" t="s">
        <v>71</v>
      </c>
      <c r="M9" s="2"/>
      <c r="N9" s="2"/>
      <c r="O9" s="2"/>
      <c r="P9" s="22"/>
      <c r="Q9" s="22"/>
      <c r="R9" s="13"/>
      <c r="S9" s="13"/>
      <c r="T9" s="13"/>
      <c r="U9" s="13"/>
      <c r="V9" s="13"/>
      <c r="W9" s="22"/>
      <c r="X9" s="22"/>
      <c r="Y9" s="13"/>
      <c r="Z9" s="13"/>
      <c r="AA9" s="13"/>
      <c r="AB9" s="13"/>
      <c r="AC9" s="13"/>
      <c r="AD9" s="22"/>
      <c r="AE9" s="22"/>
      <c r="AF9" s="13"/>
      <c r="AG9" s="13"/>
      <c r="AH9" s="13"/>
      <c r="AI9" s="13"/>
      <c r="AJ9" s="39"/>
      <c r="AK9" s="33"/>
      <c r="AL9" s="33"/>
      <c r="AM9" s="39"/>
      <c r="AN9" s="39"/>
      <c r="AO9" s="39"/>
      <c r="AP9" s="39"/>
      <c r="AQ9" s="39"/>
    </row>
    <row r="10" spans="2:43" ht="72" customHeight="1" x14ac:dyDescent="0.2">
      <c r="B10" s="59"/>
      <c r="C10" s="37" t="s">
        <v>21</v>
      </c>
      <c r="D10" s="37">
        <v>7</v>
      </c>
      <c r="E10" s="8" t="s">
        <v>56</v>
      </c>
      <c r="F10" s="2">
        <f t="shared" si="3"/>
        <v>28</v>
      </c>
      <c r="G10" s="2">
        <f t="shared" si="0"/>
        <v>28</v>
      </c>
      <c r="H10" s="2">
        <f t="shared" si="1"/>
        <v>7</v>
      </c>
      <c r="I10" s="2">
        <f>+((1*2)+(6*3))</f>
        <v>20</v>
      </c>
      <c r="J10" s="2">
        <f t="shared" si="2"/>
        <v>28</v>
      </c>
      <c r="K10" s="2"/>
      <c r="L10" s="2"/>
      <c r="M10" s="2"/>
      <c r="N10" s="2" t="s">
        <v>71</v>
      </c>
      <c r="O10" s="2" t="s">
        <v>71</v>
      </c>
      <c r="P10" s="22"/>
      <c r="Q10" s="22"/>
      <c r="R10" s="13"/>
      <c r="S10" s="13"/>
      <c r="T10" s="13"/>
      <c r="U10" s="13"/>
      <c r="V10" s="13"/>
      <c r="W10" s="22"/>
      <c r="X10" s="22"/>
      <c r="Y10" s="13"/>
      <c r="Z10" s="13"/>
      <c r="AA10" s="13"/>
      <c r="AB10" s="13"/>
      <c r="AC10" s="13"/>
      <c r="AD10" s="22"/>
      <c r="AE10" s="22"/>
      <c r="AF10" s="13"/>
      <c r="AG10" s="13"/>
      <c r="AH10" s="13"/>
      <c r="AI10" s="13"/>
      <c r="AJ10" s="39"/>
      <c r="AK10" s="33"/>
      <c r="AL10" s="33"/>
      <c r="AM10" s="39"/>
      <c r="AN10" s="39"/>
      <c r="AO10" s="39"/>
      <c r="AP10" s="39"/>
      <c r="AQ10" s="39"/>
    </row>
    <row r="11" spans="2:43" ht="17" customHeight="1" x14ac:dyDescent="0.2">
      <c r="B11" s="5" t="s">
        <v>31</v>
      </c>
      <c r="C11" s="12"/>
      <c r="D11" s="12"/>
      <c r="E11" s="10"/>
      <c r="F11" s="9"/>
      <c r="G11" s="12"/>
      <c r="H11" s="9"/>
      <c r="I11" s="12"/>
      <c r="J11" s="12"/>
      <c r="K11" s="12"/>
      <c r="L11" s="12"/>
      <c r="M11" s="12"/>
      <c r="N11" s="12"/>
      <c r="O11" s="12"/>
      <c r="P11" s="23"/>
      <c r="Q11" s="23"/>
      <c r="R11" s="12"/>
      <c r="S11" s="12"/>
      <c r="T11" s="12"/>
      <c r="U11" s="12"/>
      <c r="V11" s="12"/>
      <c r="W11" s="23"/>
      <c r="X11" s="23"/>
      <c r="Y11" s="12"/>
      <c r="Z11" s="12"/>
      <c r="AA11" s="12"/>
      <c r="AB11" s="12"/>
      <c r="AC11" s="12"/>
      <c r="AD11" s="23"/>
      <c r="AE11" s="23"/>
      <c r="AF11" s="12"/>
      <c r="AG11" s="12"/>
      <c r="AH11" s="12"/>
      <c r="AI11" s="12"/>
      <c r="AJ11" s="12"/>
      <c r="AK11" s="23"/>
      <c r="AL11" s="23"/>
      <c r="AM11" s="12"/>
      <c r="AN11" s="12"/>
      <c r="AO11" s="12"/>
      <c r="AP11" s="12"/>
      <c r="AQ11" s="12"/>
    </row>
    <row r="12" spans="2:43" ht="83" customHeight="1" x14ac:dyDescent="0.2">
      <c r="B12" s="58" t="s">
        <v>5</v>
      </c>
      <c r="C12" s="4" t="s">
        <v>42</v>
      </c>
      <c r="D12" s="3">
        <v>8</v>
      </c>
      <c r="E12" s="8" t="s">
        <v>57</v>
      </c>
      <c r="F12" s="2">
        <f t="shared" si="3"/>
        <v>32</v>
      </c>
      <c r="G12" s="30">
        <f t="shared" ref="G12:G13" si="4">+D12*4</f>
        <v>32</v>
      </c>
      <c r="H12" s="2">
        <f t="shared" si="1"/>
        <v>8</v>
      </c>
      <c r="I12" s="2">
        <f>+((1*2)+(7*3))</f>
        <v>23</v>
      </c>
      <c r="J12" s="30">
        <f t="shared" ref="J12:J13" si="5">+D12*4</f>
        <v>32</v>
      </c>
      <c r="K12" s="8"/>
      <c r="L12" s="8"/>
      <c r="M12" s="8"/>
      <c r="N12" s="8"/>
      <c r="O12" s="8"/>
      <c r="P12" s="21"/>
      <c r="Q12" s="21"/>
      <c r="R12" s="18"/>
      <c r="S12" s="4" t="s">
        <v>71</v>
      </c>
      <c r="U12" s="58" t="s">
        <v>71</v>
      </c>
      <c r="V12" s="4"/>
      <c r="W12" s="21"/>
      <c r="X12" s="21"/>
      <c r="Y12" s="8"/>
      <c r="Z12" s="8"/>
      <c r="AA12" s="8"/>
      <c r="AB12" s="8"/>
      <c r="AC12" s="8"/>
      <c r="AD12" s="21"/>
      <c r="AE12" s="21"/>
      <c r="AF12" s="8"/>
      <c r="AG12" s="8"/>
      <c r="AH12" s="8"/>
      <c r="AI12" s="8"/>
      <c r="AJ12" s="3"/>
      <c r="AK12" s="20"/>
      <c r="AL12" s="20"/>
      <c r="AM12" s="3"/>
      <c r="AN12" s="3"/>
      <c r="AO12" s="3"/>
      <c r="AP12" s="3"/>
      <c r="AQ12" s="3"/>
    </row>
    <row r="13" spans="2:43" ht="78" customHeight="1" x14ac:dyDescent="0.2">
      <c r="B13" s="59"/>
      <c r="C13" s="3" t="s">
        <v>43</v>
      </c>
      <c r="D13" s="3">
        <v>7</v>
      </c>
      <c r="E13" s="8" t="s">
        <v>58</v>
      </c>
      <c r="F13" s="2">
        <f t="shared" si="3"/>
        <v>28</v>
      </c>
      <c r="G13" s="30">
        <f t="shared" si="4"/>
        <v>28</v>
      </c>
      <c r="H13" s="2">
        <f t="shared" si="1"/>
        <v>7</v>
      </c>
      <c r="I13" s="2">
        <f>+((1*2)+(6*3))</f>
        <v>20</v>
      </c>
      <c r="J13" s="30">
        <f t="shared" si="5"/>
        <v>28</v>
      </c>
      <c r="K13" s="8"/>
      <c r="L13" s="8"/>
      <c r="M13" s="8"/>
      <c r="N13" s="8"/>
      <c r="O13" s="8"/>
      <c r="P13" s="21"/>
      <c r="Q13" s="21"/>
      <c r="R13" s="18"/>
      <c r="S13" s="4"/>
      <c r="T13" s="4" t="s">
        <v>71</v>
      </c>
      <c r="U13" s="59"/>
      <c r="V13" s="4"/>
      <c r="W13" s="21"/>
      <c r="X13" s="21"/>
      <c r="Y13" s="8"/>
      <c r="Z13" s="8"/>
      <c r="AA13" s="8"/>
      <c r="AB13" s="8"/>
      <c r="AC13" s="8"/>
      <c r="AD13" s="21"/>
      <c r="AE13" s="21"/>
      <c r="AF13" s="8"/>
      <c r="AG13" s="8"/>
      <c r="AH13" s="8"/>
      <c r="AI13" s="8"/>
      <c r="AJ13" s="3"/>
      <c r="AK13" s="20"/>
      <c r="AL13" s="20"/>
      <c r="AM13" s="3"/>
      <c r="AN13" s="3"/>
      <c r="AO13" s="3"/>
      <c r="AP13" s="3"/>
      <c r="AQ13" s="3"/>
    </row>
    <row r="14" spans="2:43" ht="17" customHeight="1" x14ac:dyDescent="0.2">
      <c r="B14" s="5" t="s">
        <v>32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0"/>
      <c r="Q14" s="20"/>
      <c r="R14" s="9"/>
      <c r="S14" s="9"/>
      <c r="T14" s="9"/>
      <c r="U14" s="9"/>
      <c r="V14" s="9"/>
      <c r="W14" s="20"/>
      <c r="X14" s="20"/>
      <c r="Y14" s="9"/>
      <c r="Z14" s="9"/>
      <c r="AA14" s="9"/>
      <c r="AB14" s="9"/>
      <c r="AC14" s="9"/>
      <c r="AD14" s="20"/>
      <c r="AE14" s="20"/>
      <c r="AF14" s="9"/>
      <c r="AG14" s="9"/>
      <c r="AH14" s="9"/>
      <c r="AI14" s="9"/>
      <c r="AJ14" s="9"/>
      <c r="AK14" s="20"/>
      <c r="AL14" s="20"/>
      <c r="AM14" s="9"/>
      <c r="AN14" s="9"/>
      <c r="AO14" s="9"/>
      <c r="AP14" s="9"/>
      <c r="AQ14" s="9"/>
    </row>
    <row r="15" spans="2:43" ht="113" customHeight="1" x14ac:dyDescent="0.2">
      <c r="B15" s="64" t="s">
        <v>35</v>
      </c>
      <c r="C15" s="40" t="s">
        <v>44</v>
      </c>
      <c r="D15" s="15">
        <v>8</v>
      </c>
      <c r="E15" s="16" t="s">
        <v>62</v>
      </c>
      <c r="F15" s="2">
        <f t="shared" si="3"/>
        <v>32</v>
      </c>
      <c r="G15" s="31">
        <f>+D15*4</f>
        <v>32</v>
      </c>
      <c r="H15" s="2">
        <f t="shared" si="1"/>
        <v>8</v>
      </c>
      <c r="I15" s="2">
        <f>+((1*2)+(6*3))</f>
        <v>20</v>
      </c>
      <c r="J15" s="31">
        <f>+D15*4</f>
        <v>32</v>
      </c>
      <c r="K15" s="16"/>
      <c r="L15" s="16"/>
      <c r="M15" s="16"/>
      <c r="N15" s="16"/>
      <c r="O15" s="16"/>
      <c r="P15" s="21"/>
      <c r="Q15" s="21"/>
      <c r="R15" s="25"/>
      <c r="S15" s="25"/>
      <c r="T15" s="25"/>
      <c r="U15" s="25"/>
      <c r="V15" s="25"/>
      <c r="W15" s="21"/>
      <c r="X15" s="21"/>
      <c r="Y15" s="25"/>
      <c r="Z15" s="3" t="s">
        <v>71</v>
      </c>
      <c r="AB15" s="60" t="s">
        <v>71</v>
      </c>
      <c r="AC15" s="26"/>
      <c r="AD15" s="27"/>
      <c r="AE15" s="27"/>
      <c r="AF15" s="25"/>
      <c r="AG15" s="25"/>
      <c r="AH15" s="25"/>
      <c r="AI15" s="25"/>
      <c r="AJ15" s="3"/>
      <c r="AK15" s="20"/>
      <c r="AL15" s="20"/>
      <c r="AM15" s="3"/>
      <c r="AN15" s="3"/>
      <c r="AO15" s="3"/>
      <c r="AP15" s="3"/>
      <c r="AQ15" s="3"/>
    </row>
    <row r="16" spans="2:43" ht="84" customHeight="1" x14ac:dyDescent="0.2">
      <c r="B16" s="65"/>
      <c r="C16" s="40" t="s">
        <v>45</v>
      </c>
      <c r="D16" s="15">
        <v>8</v>
      </c>
      <c r="E16" s="16" t="s">
        <v>61</v>
      </c>
      <c r="F16" s="2">
        <f t="shared" si="3"/>
        <v>32</v>
      </c>
      <c r="G16" s="31">
        <f t="shared" ref="G16" si="6">+D16*4</f>
        <v>32</v>
      </c>
      <c r="H16" s="2">
        <f t="shared" si="1"/>
        <v>8</v>
      </c>
      <c r="I16" s="2">
        <f t="shared" ref="I16" si="7">+((1*2)+(6*3))</f>
        <v>20</v>
      </c>
      <c r="J16" s="31">
        <f t="shared" ref="J16" si="8">+D16*4</f>
        <v>32</v>
      </c>
      <c r="K16" s="16"/>
      <c r="L16" s="16"/>
      <c r="M16" s="16"/>
      <c r="N16" s="16"/>
      <c r="O16" s="16"/>
      <c r="P16" s="21"/>
      <c r="Q16" s="21"/>
      <c r="R16" s="25"/>
      <c r="S16" s="25"/>
      <c r="T16" s="25"/>
      <c r="U16" s="25"/>
      <c r="V16" s="25"/>
      <c r="W16" s="21"/>
      <c r="X16" s="21"/>
      <c r="Y16" s="25"/>
      <c r="Z16" s="26"/>
      <c r="AA16" s="3" t="s">
        <v>71</v>
      </c>
      <c r="AB16" s="61"/>
      <c r="AC16" s="3"/>
      <c r="AD16" s="27"/>
      <c r="AE16" s="27"/>
      <c r="AF16" s="25"/>
      <c r="AG16" s="25"/>
      <c r="AH16" s="25"/>
      <c r="AI16" s="25"/>
      <c r="AJ16" s="3"/>
      <c r="AK16" s="20"/>
      <c r="AL16" s="20"/>
      <c r="AM16" s="3"/>
      <c r="AN16" s="3"/>
      <c r="AO16" s="3"/>
      <c r="AP16" s="3"/>
      <c r="AQ16" s="3"/>
    </row>
    <row r="17" spans="2:43" ht="17" customHeight="1" x14ac:dyDescent="0.2">
      <c r="B17" s="5" t="s">
        <v>33</v>
      </c>
      <c r="C17" s="11"/>
      <c r="D17" s="11"/>
      <c r="E17" s="11"/>
      <c r="F17" s="9"/>
      <c r="G17" s="11"/>
      <c r="H17" s="9"/>
      <c r="I17" s="11"/>
      <c r="J17" s="11"/>
      <c r="K17" s="11"/>
      <c r="L17" s="11"/>
      <c r="M17" s="11"/>
      <c r="N17" s="11"/>
      <c r="O17" s="11"/>
      <c r="P17" s="34"/>
      <c r="Q17" s="34"/>
      <c r="R17" s="11"/>
      <c r="S17" s="11"/>
      <c r="T17" s="11"/>
      <c r="U17" s="11"/>
      <c r="V17" s="11"/>
      <c r="W17" s="34"/>
      <c r="X17" s="34"/>
      <c r="Y17" s="11"/>
      <c r="Z17" s="11"/>
      <c r="AA17" s="11"/>
      <c r="AB17" s="11"/>
      <c r="AC17" s="11"/>
      <c r="AD17" s="34"/>
      <c r="AE17" s="34"/>
      <c r="AF17" s="11"/>
      <c r="AG17" s="11"/>
      <c r="AH17" s="11"/>
      <c r="AI17" s="11"/>
      <c r="AJ17" s="9"/>
      <c r="AK17" s="34"/>
      <c r="AL17" s="34"/>
      <c r="AM17" s="11"/>
      <c r="AN17" s="11"/>
      <c r="AO17" s="11"/>
      <c r="AP17" s="11"/>
      <c r="AQ17" s="11"/>
    </row>
    <row r="18" spans="2:43" ht="92" customHeight="1" x14ac:dyDescent="0.2">
      <c r="B18" s="58" t="s">
        <v>15</v>
      </c>
      <c r="C18" s="3" t="s">
        <v>46</v>
      </c>
      <c r="D18" s="3">
        <v>7</v>
      </c>
      <c r="E18" s="8" t="s">
        <v>63</v>
      </c>
      <c r="F18" s="2">
        <f t="shared" si="3"/>
        <v>28</v>
      </c>
      <c r="G18" s="32">
        <f>+D18*4</f>
        <v>28</v>
      </c>
      <c r="H18" s="2">
        <f t="shared" si="1"/>
        <v>7</v>
      </c>
      <c r="I18" s="2">
        <f>+((1*2)+(5*3))</f>
        <v>17</v>
      </c>
      <c r="J18" s="32">
        <f>+D18*4</f>
        <v>28</v>
      </c>
      <c r="K18" s="17"/>
      <c r="L18" s="17"/>
      <c r="M18" s="17"/>
      <c r="N18" s="17"/>
      <c r="O18" s="17"/>
      <c r="P18" s="24"/>
      <c r="Q18" s="24"/>
      <c r="R18" s="17"/>
      <c r="S18" s="17"/>
      <c r="T18" s="17"/>
      <c r="U18" s="17"/>
      <c r="V18" s="17"/>
      <c r="W18" s="24"/>
      <c r="X18" s="24"/>
      <c r="Y18" s="17"/>
      <c r="Z18" s="17"/>
      <c r="AA18" s="17"/>
      <c r="AB18" s="17"/>
      <c r="AC18" s="17"/>
      <c r="AD18" s="24"/>
      <c r="AE18" s="21"/>
      <c r="AF18" s="8"/>
      <c r="AG18" s="3" t="s">
        <v>71</v>
      </c>
      <c r="AH18" s="14"/>
      <c r="AI18" s="52" t="s">
        <v>71</v>
      </c>
      <c r="AJ18" s="36"/>
      <c r="AK18" s="34"/>
      <c r="AL18" s="34"/>
      <c r="AM18" s="36"/>
      <c r="AN18" s="36"/>
      <c r="AO18" s="36"/>
      <c r="AP18" s="36"/>
      <c r="AQ18" s="36"/>
    </row>
    <row r="19" spans="2:43" ht="68" customHeight="1" x14ac:dyDescent="0.2">
      <c r="B19" s="59"/>
      <c r="C19" s="3" t="s">
        <v>47</v>
      </c>
      <c r="D19" s="3">
        <v>7</v>
      </c>
      <c r="E19" s="8" t="s">
        <v>64</v>
      </c>
      <c r="F19" s="2">
        <f t="shared" si="3"/>
        <v>28</v>
      </c>
      <c r="G19" s="32">
        <f t="shared" ref="G19" si="9">+D19*4</f>
        <v>28</v>
      </c>
      <c r="H19" s="2">
        <f t="shared" si="1"/>
        <v>7</v>
      </c>
      <c r="I19" s="2">
        <f>+((1*2)+(6*3))</f>
        <v>20</v>
      </c>
      <c r="J19" s="32">
        <f t="shared" ref="J19" si="10">+D19*4</f>
        <v>28</v>
      </c>
      <c r="K19" s="17"/>
      <c r="L19" s="17"/>
      <c r="M19" s="17"/>
      <c r="N19" s="17"/>
      <c r="O19" s="17"/>
      <c r="P19" s="24"/>
      <c r="Q19" s="24"/>
      <c r="R19" s="17"/>
      <c r="S19" s="17"/>
      <c r="T19" s="17"/>
      <c r="U19" s="17"/>
      <c r="V19" s="17"/>
      <c r="W19" s="24"/>
      <c r="X19" s="24"/>
      <c r="Y19" s="17"/>
      <c r="Z19" s="17"/>
      <c r="AA19" s="17"/>
      <c r="AB19" s="17"/>
      <c r="AC19" s="17"/>
      <c r="AD19" s="24"/>
      <c r="AE19" s="21"/>
      <c r="AF19" s="8"/>
      <c r="AG19" s="3"/>
      <c r="AH19" s="3" t="s">
        <v>71</v>
      </c>
      <c r="AI19" s="52"/>
      <c r="AJ19" s="36"/>
      <c r="AK19" s="34"/>
      <c r="AL19" s="34"/>
      <c r="AM19" s="36"/>
      <c r="AN19" s="36"/>
      <c r="AO19" s="36"/>
      <c r="AP19" s="36"/>
      <c r="AQ19" s="36"/>
    </row>
    <row r="20" spans="2:43" ht="17" customHeight="1" x14ac:dyDescent="0.2">
      <c r="B20" s="6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0"/>
      <c r="Q20" s="20"/>
      <c r="R20" s="9"/>
      <c r="S20" s="9"/>
      <c r="T20" s="9"/>
      <c r="U20" s="9"/>
      <c r="V20" s="9"/>
      <c r="W20" s="20"/>
      <c r="X20" s="20"/>
      <c r="Y20" s="9"/>
      <c r="Z20" s="9"/>
      <c r="AA20" s="9"/>
      <c r="AB20" s="9"/>
      <c r="AC20" s="9"/>
      <c r="AD20" s="20"/>
      <c r="AE20" s="20"/>
      <c r="AF20" s="9"/>
      <c r="AG20" s="9"/>
      <c r="AH20" s="9"/>
      <c r="AI20" s="9"/>
      <c r="AJ20" s="9"/>
      <c r="AK20" s="20"/>
      <c r="AL20" s="20"/>
      <c r="AM20" s="9"/>
      <c r="AN20" s="9"/>
      <c r="AO20" s="9"/>
      <c r="AP20" s="9"/>
      <c r="AQ20" s="9"/>
    </row>
    <row r="21" spans="2:43" ht="66" customHeight="1" x14ac:dyDescent="0.2">
      <c r="B21" s="60" t="s">
        <v>12</v>
      </c>
      <c r="C21" s="3" t="s">
        <v>48</v>
      </c>
      <c r="D21" s="36">
        <v>6</v>
      </c>
      <c r="E21" s="17" t="s">
        <v>59</v>
      </c>
      <c r="F21" s="2">
        <f t="shared" si="3"/>
        <v>24</v>
      </c>
      <c r="G21" s="35">
        <f t="shared" ref="G21:G22" si="11">+D21*4</f>
        <v>24</v>
      </c>
      <c r="H21" s="2">
        <f t="shared" si="1"/>
        <v>6</v>
      </c>
      <c r="I21" s="2">
        <f>+((1*2)+(5*3))</f>
        <v>17</v>
      </c>
      <c r="J21" s="35">
        <f t="shared" ref="J21:J22" si="12">+D21*4</f>
        <v>24</v>
      </c>
      <c r="K21" s="17"/>
      <c r="L21" s="17"/>
      <c r="M21" s="17"/>
      <c r="N21" s="17"/>
      <c r="O21" s="17"/>
      <c r="P21" s="24"/>
      <c r="Q21" s="24"/>
      <c r="R21" s="17"/>
      <c r="S21" s="17"/>
      <c r="T21" s="17"/>
      <c r="U21" s="17"/>
      <c r="V21" s="17"/>
      <c r="W21" s="24"/>
      <c r="X21" s="24"/>
      <c r="Y21" s="17"/>
      <c r="Z21" s="17"/>
      <c r="AA21" s="17"/>
      <c r="AB21" s="17"/>
      <c r="AC21" s="17"/>
      <c r="AD21" s="24"/>
      <c r="AE21" s="24"/>
      <c r="AF21" s="17"/>
      <c r="AG21" s="17"/>
      <c r="AH21" s="17"/>
      <c r="AI21" s="17"/>
      <c r="AJ21" s="36"/>
      <c r="AK21" s="34"/>
      <c r="AL21" s="34"/>
      <c r="AM21" s="36"/>
      <c r="AN21" s="3" t="s">
        <v>71</v>
      </c>
      <c r="AO21" s="14"/>
      <c r="AP21" s="52" t="s">
        <v>71</v>
      </c>
      <c r="AQ21" s="3"/>
    </row>
    <row r="22" spans="2:43" ht="67.25" customHeight="1" x14ac:dyDescent="0.2">
      <c r="B22" s="61"/>
      <c r="C22" s="3" t="s">
        <v>49</v>
      </c>
      <c r="D22" s="3">
        <v>6</v>
      </c>
      <c r="E22" s="8" t="s">
        <v>60</v>
      </c>
      <c r="F22" s="2">
        <f t="shared" si="3"/>
        <v>24</v>
      </c>
      <c r="G22" s="35">
        <f t="shared" si="11"/>
        <v>24</v>
      </c>
      <c r="H22" s="2">
        <f t="shared" si="1"/>
        <v>6</v>
      </c>
      <c r="I22" s="2">
        <f>+((1*2)+(5*3))</f>
        <v>17</v>
      </c>
      <c r="J22" s="35">
        <f t="shared" si="12"/>
        <v>24</v>
      </c>
      <c r="K22" s="17"/>
      <c r="L22" s="17"/>
      <c r="M22" s="17"/>
      <c r="N22" s="17"/>
      <c r="O22" s="17"/>
      <c r="P22" s="24"/>
      <c r="Q22" s="24"/>
      <c r="R22" s="17"/>
      <c r="S22" s="17"/>
      <c r="T22" s="17"/>
      <c r="U22" s="17"/>
      <c r="V22" s="17"/>
      <c r="W22" s="24"/>
      <c r="X22" s="24"/>
      <c r="Y22" s="17"/>
      <c r="Z22" s="17"/>
      <c r="AA22" s="17"/>
      <c r="AB22" s="17"/>
      <c r="AC22" s="17"/>
      <c r="AD22" s="24"/>
      <c r="AE22" s="24"/>
      <c r="AF22" s="17"/>
      <c r="AG22" s="17"/>
      <c r="AH22" s="17"/>
      <c r="AI22" s="17"/>
      <c r="AJ22" s="36"/>
      <c r="AK22" s="34"/>
      <c r="AL22" s="34"/>
      <c r="AM22" s="36"/>
      <c r="AN22" s="3"/>
      <c r="AO22" s="3" t="s">
        <v>71</v>
      </c>
      <c r="AP22" s="52"/>
      <c r="AQ22" s="3"/>
    </row>
    <row r="23" spans="2:43" x14ac:dyDescent="0.2">
      <c r="D23" s="28"/>
      <c r="E23" s="28"/>
      <c r="F23" s="28" t="e">
        <f>SUM(F5:F22)</f>
        <v>#REF!</v>
      </c>
      <c r="G23" s="28">
        <f>SUM(G5:G22)</f>
        <v>404</v>
      </c>
      <c r="H23" s="28">
        <f>SUM(H5:H22)</f>
        <v>101</v>
      </c>
      <c r="I23" s="28">
        <f>SUM(I5:I22)</f>
        <v>280</v>
      </c>
      <c r="J23" s="28">
        <f>SUM(J5:J22)</f>
        <v>404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</sheetData>
  <mergeCells count="16">
    <mergeCell ref="B1:AQ1"/>
    <mergeCell ref="G3:H3"/>
    <mergeCell ref="I3:J3"/>
    <mergeCell ref="B5:B6"/>
    <mergeCell ref="B7:B8"/>
    <mergeCell ref="AP21:AP22"/>
    <mergeCell ref="B18:B19"/>
    <mergeCell ref="B21:B22"/>
    <mergeCell ref="N5:N6"/>
    <mergeCell ref="N7:N8"/>
    <mergeCell ref="U12:U13"/>
    <mergeCell ref="AB15:AB16"/>
    <mergeCell ref="AI18:AI19"/>
    <mergeCell ref="B12:B13"/>
    <mergeCell ref="B15:B16"/>
    <mergeCell ref="B9:B10"/>
  </mergeCells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</vt:lpstr>
      <vt:lpstr>Regiones con dos sedes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Andres Urena</cp:lastModifiedBy>
  <cp:lastPrinted>2017-01-13T20:52:31Z</cp:lastPrinted>
  <dcterms:created xsi:type="dcterms:W3CDTF">2015-10-27T13:49:40Z</dcterms:created>
  <dcterms:modified xsi:type="dcterms:W3CDTF">2017-01-26T19:43:02Z</dcterms:modified>
</cp:coreProperties>
</file>